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<sst xmlns="http://schemas.openxmlformats.org/spreadsheetml/2006/main" count="1383" uniqueCount="798">
  <si>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</si>
  <si>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</si>
  <si>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</si>
  <si>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</si>
  <si>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</si>
  <si>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</si>
  <si>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</si>
  <si>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</si>
  <si>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</si>
  <si>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</si>
  <si>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</si>
  <si>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</si>
  <si>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</si>
  <si>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</si>
  <si>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</si>
  <si>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</si>
  <si>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</si>
  <si>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</si>
  <si>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</si>
  <si>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</si>
  <si>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</si>
  <si>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</si>
  <si>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</si>
  <si>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</si>
  <si>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</si>
  <si>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</si>
  <si>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</si>
  <si>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</si>
  <si>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</si>
  <si>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</si>
  <si>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</si>
  <si>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</si>
  <si>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</si>
  <si>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</si>
  <si>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</si>
  <si>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</si>
  <si>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</si>
  <si>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</si>
  <si>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</si>
  <si>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</si>
  <si>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</si>
  <si>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</si>
  <si>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</si>
  <si>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</si>
  <si>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</si>
  <si>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</si>
  <si>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</si>
  <si>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</si>
  <si>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</si>
  <si>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</si>
  <si>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</si>
  <si>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</si>
  <si>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</si>
  <si>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</si>
  <si>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</si>
  <si>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</si>
  <si>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</si>
  <si>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</si>
  <si>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</si>
  <si>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</si>
  <si>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</si>
  <si>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</si>
  <si>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</si>
  <si>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</si>
  <si>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</si>
  <si>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</si>
  <si>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</si>
  <si>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</si>
  <si>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</si>
  <si>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</si>
  <si>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</si>
  <si>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</si>
  <si>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</si>
  <si>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</si>
  <si>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</si>
  <si>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</si>
  <si>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</si>
  <si>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</si>
  <si>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</si>
  <si>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</si>
  <si>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</si>
  <si>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</si>
  <si>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</si>
  <si>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</si>
  <si>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</si>
  <si>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</si>
  <si>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</si>
  <si>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</si>
  <si>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</si>
  <si>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</si>
  <si>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</si>
  <si>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</si>
  <si>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</si>
  <si>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</si>
  <si>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</si>
  <si>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</si>
  <si>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</si>
  <si>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</si>
  <si>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</si>
  <si>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</si>
  <si>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</si>
  <si>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</si>
  <si>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</si>
  <si>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</si>
  <si>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</si>
  <si>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</si>
  <si>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</si>
  <si>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</si>
  <si>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</si>
  <si>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</si>
  <si>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</si>
  <si>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</si>
  <si>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</si>
  <si>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</si>
  <si>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</si>
  <si>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</si>
  <si>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</si>
  <si>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</si>
  <si>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</si>
  <si>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</si>
  <si>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</si>
  <si>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</si>
  <si>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</si>
  <si>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</si>
  <si>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</si>
  <si>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</si>
  <si>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</si>
  <si>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</si>
  <si>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</si>
  <si>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</si>
  <si>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</si>
  <si>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</si>
  <si>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</si>
  <si>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</si>
  <si>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</si>
  <si>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</si>
  <si>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</si>
  <si>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</si>
  <si>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</si>
  <si>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</si>
  <si>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</si>
  <si>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</si>
  <si>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</si>
  <si>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</si>
  <si>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</si>
  <si>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</si>
  <si>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</si>
  <si>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</si>
  <si>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</si>
  <si>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</si>
  <si>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</si>
  <si>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</si>
  <si>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</si>
  <si>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</si>
  <si>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</si>
  <si>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</si>
  <si>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</si>
  <si>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</si>
  <si>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</si>
  <si>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</si>
  <si>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</si>
  <si>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</si>
  <si>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</si>
  <si>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</si>
  <si>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</si>
  <si>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</si>
  <si>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</si>
  <si>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</si>
  <si>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</si>
  <si>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</si>
  <si>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</si>
  <si>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</si>
  <si>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</si>
  <si>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</si>
  <si>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</si>
  <si>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</si>
  <si>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</si>
  <si>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</si>
  <si>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</si>
  <si>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</si>
  <si>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</si>
  <si>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</si>
  <si>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</si>
  <si>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</si>
  <si>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</si>
  <si>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</si>
  <si>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</si>
  <si>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</si>
  <si>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</si>
  <si>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</si>
  <si>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</si>
  <si>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</si>
  <si>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</si>
  <si>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</si>
  <si>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</si>
  <si>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</si>
  <si>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</si>
  <si>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</si>
  <si>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</si>
  <si>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</si>
  <si>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</si>
  <si>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</si>
  <si>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</si>
  <si>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</si>
  <si>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</si>
  <si>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</si>
  <si>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</si>
  <si>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</si>
  <si>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</si>
  <si>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</si>
  <si>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</si>
  <si>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</si>
  <si>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</si>
  <si>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</si>
  <si>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</si>
  <si>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</si>
  <si>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</si>
  <si>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</si>
  <si>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</si>
  <si>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</si>
  <si>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</si>
  <si>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</si>
  <si>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</si>
  <si>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</si>
  <si>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</si>
  <si>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</si>
  <si>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</si>
  <si>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</si>
  <si>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</si>
  <si>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</si>
  <si>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</si>
  <si>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</si>
  <si>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</si>
  <si>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</si>
  <si>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</si>
  <si>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</si>
  <si>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</si>
  <si>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</si>
  <si>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</si>
  <si>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</si>
  <si>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</si>
  <si>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</si>
  <si>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</si>
  <si>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</si>
  <si>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</si>
  <si>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</si>
  <si>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</si>
  <si>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</si>
  <si>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</si>
  <si>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</si>
  <si>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</si>
  <si>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</si>
  <si>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</si>
  <si>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</si>
  <si>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</si>
  <si>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</si>
  <si>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</si>
  <si>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</si>
  <si>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</si>
  <si>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</si>
  <si>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</si>
  <si>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</si>
  <si>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</si>
  <si>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</si>
  <si>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</si>
  <si>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</si>
  <si>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</si>
  <si>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</si>
  <si>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</si>
  <si>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</si>
  <si>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</si>
  <si>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</si>
  <si>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</si>
  <si>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</si>
  <si>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</si>
  <si>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</si>
  <si>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</si>
  <si>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</si>
  <si>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</si>
  <si>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</si>
  <si>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</si>
  <si>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</si>
  <si>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</si>
  <si>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</si>
  <si>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</si>
  <si>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</si>
  <si>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</si>
  <si>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</si>
  <si>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</si>
  <si>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</si>
  <si>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</si>
  <si>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</si>
  <si>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</si>
  <si>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</si>
  <si>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</si>
  <si>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</si>
  <si>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</si>
  <si>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</si>
  <si>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</si>
  <si>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</si>
  <si>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</si>
  <si>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</si>
  <si>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</si>
  <si>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</si>
  <si>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</si>
  <si>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</si>
  <si>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</si>
  <si>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</si>
  <si>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</si>
  <si>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</si>
  <si>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</si>
  <si>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</si>
  <si>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</si>
  <si>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</si>
  <si>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</si>
  <si>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</si>
  <si>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</si>
  <si>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</si>
  <si>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</si>
  <si>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</si>
  <si>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</si>
  <si>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</si>
  <si>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</si>
  <si>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</si>
  <si>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</si>
  <si>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</si>
  <si>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</si>
  <si>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</si>
  <si>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</si>
  <si>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</si>
  <si>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</si>
  <si>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</si>
  <si>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</si>
  <si>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</si>
  <si>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</si>
  <si>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</si>
  <si>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</si>
  <si>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</si>
  <si>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</si>
  <si>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</si>
  <si>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</si>
  <si>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</si>
  <si>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</si>
  <si>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</si>
  <si>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</si>
  <si>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</si>
  <si>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</si>
  <si>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</si>
  <si>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</si>
  <si>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</si>
  <si>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</si>
  <si>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</si>
  <si>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</si>
  <si>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</si>
  <si>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</si>
  <si>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</si>
  <si>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</si>
  <si>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</si>
  <si>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</si>
  <si>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</si>
  <si>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</si>
  <si>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</si>
  <si>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</si>
  <si>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</si>
  <si>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</si>
  <si>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</si>
  <si>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</si>
  <si>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</si>
  <si>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</si>
  <si>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</si>
  <si>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</si>
  <si>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</si>
  <si>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</si>
  <si>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</si>
  <si>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</si>
  <si>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</si>
  <si>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</si>
  <si>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</si>
  <si>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</si>
  <si>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</si>
  <si>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</si>
  <si>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</si>
  <si>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</si>
  <si>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</si>
  <si>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</si>
  <si>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</si>
  <si>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</si>
  <si>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</si>
  <si>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</si>
  <si>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</si>
  <si>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</si>
  <si>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</si>
  <si>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</si>
  <si>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</si>
  <si>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</si>
  <si>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</si>
  <si>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</si>
  <si>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</si>
  <si>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</si>
  <si>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</si>
  <si>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</si>
  <si>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</si>
  <si>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</si>
  <si>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</si>
  <si>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</si>
  <si>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</si>
  <si>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</si>
  <si>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</si>
  <si>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</si>
  <si>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</si>
  <si>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</si>
  <si>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</si>
  <si>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</si>
  <si>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</si>
  <si>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</si>
  <si>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</si>
  <si>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</si>
  <si>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</si>
  <si>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</si>
  <si>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</si>
  <si>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</si>
  <si>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</si>
  <si>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</si>
  <si>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</si>
  <si>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</si>
  <si>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</si>
  <si>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</si>
  <si>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</si>
  <si>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</si>
  <si>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</si>
  <si>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</si>
  <si>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</si>
  <si>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</si>
  <si>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</si>
  <si>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</si>
  <si>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</si>
  <si>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</si>
  <si>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</si>
  <si>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</si>
  <si>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</si>
  <si>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</si>
  <si>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</si>
  <si>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</si>
  <si>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</si>
  <si>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</si>
  <si>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</si>
  <si>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</si>
  <si>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</si>
  <si>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</si>
  <si>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</si>
  <si>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</si>
  <si>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</si>
  <si>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</si>
  <si>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</si>
  <si>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</si>
  <si>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</si>
  <si>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</si>
  <si>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</si>
  <si>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</si>
  <si>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</si>
  <si>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</si>
  <si>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</si>
  <si>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</si>
  <si>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</si>
  <si>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</si>
  <si>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</si>
  <si>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</si>
  <si>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</si>
  <si>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</si>
  <si>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</si>
  <si>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</si>
  <si>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</si>
  <si>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</si>
  <si>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</si>
  <si>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</si>
  <si>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</si>
  <si>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</si>
  <si>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</si>
  <si>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</si>
  <si>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</si>
  <si>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</si>
  <si>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</si>
  <si>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</si>
  <si>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</si>
  <si>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</si>
  <si>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</si>
  <si>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</si>
  <si>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</si>
  <si>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</si>
  <si>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</si>
  <si>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</si>
  <si>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</si>
  <si>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</si>
  <si>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</si>
  <si>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</si>
  <si>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</si>
  <si>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</si>
  <si>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</si>
  <si>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</si>
  <si>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</si>
  <si>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</si>
  <si>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</si>
  <si>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</si>
  <si>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</si>
  <si>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</si>
  <si>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</si>
  <si>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</si>
  <si>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</si>
  <si>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</si>
  <si>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</si>
  <si>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</si>
  <si>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</si>
  <si>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</si>
  <si>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</si>
  <si>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</si>
  <si>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</si>
  <si>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</si>
  <si>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</si>
  <si>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</si>
  <si>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</si>
  <si>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</si>
  <si>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</si>
  <si>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</si>
  <si>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</si>
  <si>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</si>
  <si>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</si>
  <si>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</si>
  <si>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</si>
  <si>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</si>
  <si>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</si>
  <si>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</si>
  <si>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</si>
  <si>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</si>
  <si>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</si>
  <si>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</si>
  <si>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</si>
  <si>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</si>
  <si>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</si>
  <si>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</si>
  <si>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</si>
  <si>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</si>
  <si>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</si>
  <si>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</si>
  <si>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</si>
  <si>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</si>
  <si>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</si>
  <si>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</si>
  <si>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</si>
  <si>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</si>
  <si>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</si>
  <si>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</si>
  <si>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</si>
  <si>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</si>
  <si>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</si>
  <si>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</si>
  <si>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</si>
  <si>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</si>
  <si>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</si>
  <si>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</si>
  <si>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</si>
  <si>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</si>
  <si>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</si>
  <si>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</si>
  <si>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</si>
  <si>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</si>
  <si>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</si>
  <si>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</si>
  <si>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</si>
  <si>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</si>
  <si>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</si>
  <si>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</si>
  <si>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</si>
  <si>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</si>
  <si>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</si>
  <si>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</si>
  <si>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</si>
  <si>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</si>
  <si>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</si>
  <si>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</si>
  <si>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</si>
  <si>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</si>
  <si>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</si>
  <si>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</si>
  <si>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</si>
  <si>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</si>
  <si>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</si>
  <si>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</si>
  <si>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</si>
  <si>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</si>
  <si>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</si>
  <si>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</si>
  <si>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</si>
  <si>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</si>
  <si>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</si>
  <si>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</si>
  <si>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</si>
  <si>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</si>
  <si>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</si>
  <si>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</si>
  <si>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</si>
  <si>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</si>
  <si>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</si>
  <si>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</si>
  <si>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</si>
  <si>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</si>
  <si>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</si>
  <si>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</si>
  <si>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</si>
  <si>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</si>
  <si>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</si>
  <si>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</si>
  <si>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1.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</si>
  <si>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</si>
  <si>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</si>
  <si>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</si>
  <si>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</si>
  <si>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</si>
  <si>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</si>
  <si>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</si>
  <si>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</si>
  <si>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</si>
  <si>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</si>
  <si>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</si>
  <si>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</si>
  <si>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</si>
  <si>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</si>
  <si>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</si>
  <si>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</si>
  <si>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</si>
  <si>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</si>
  <si>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</si>
  <si>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</si>
  <si>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</si>
  <si>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</si>
  <si>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</si>
  <si>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</si>
  <si>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</si>
  <si>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</si>
  <si>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</si>
  <si>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</si>
  <si>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</si>
  <si>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</si>
  <si>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</si>
  <si>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</si>
  <si>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Отклонение фактического объема налоговых и неналоговых доходов городского бюджета от первоначального плана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</si>
  <si>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</si>
  <si>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</si>
  <si>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</si>
  <si>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</si>
  <si>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</si>
  <si>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</si>
  <si>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</si>
  <si>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</si>
  <si>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</si>
  <si>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</si>
  <si>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</si>
  <si>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</si>
  <si>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</si>
  <si>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</si>
  <si>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</si>
  <si>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</si>
  <si>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</si>
  <si>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</si>
  <si>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</si>
  <si>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</si>
  <si>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</si>
  <si>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</si>
  <si>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</si>
  <si>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</si>
  <si>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</si>
  <si>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</si>
  <si>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</si>
  <si>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</si>
  <si>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</si>
  <si>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</si>
  <si>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</si>
  <si>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</si>
  <si>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Муниципальная программа "Развитие и поддержка малого и  среднего предпринимательства в городе Новозыбкове на 2017-2021 годы"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</si>
  <si>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</si>
  <si>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</si>
  <si>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</si>
  <si>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</si>
  <si>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t>Количество организованных ярмарок на территории города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</si>
  <si>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</si>
  <si>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</si>
  <si>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Достигнуто показателей,%</t>
  </si>
  <si>
    <t>R=6  N=2</t>
  </si>
  <si>
    <t>Плановая эффективность</t>
  </si>
  <si>
    <t>R=6        N=2</t>
  </si>
  <si>
    <t>R=3xN  6=3x2     6=6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</si>
  <si>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</si>
  <si>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>Продолжить реализацию программы после проведения корректировки мероприятий</t>
  </si>
  <si>
    <t>R=8 N=3</t>
  </si>
  <si>
    <t xml:space="preserve">Эффективность програм-мы ниже  плановой </t>
  </si>
  <si>
    <t>1. Цель муниципальной программы:
Эффективное управление  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</si>
  <si>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             </t>
  </si>
  <si>
    <t xml:space="preserve">Количество благоустроенных дворовых территорий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</si>
  <si>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</t>
  </si>
  <si>
    <t xml:space="preserve">Количество благоустроенных муниципальных территорий общего пользования </t>
  </si>
  <si>
    <t xml:space="preserve">R=6
N=2
</t>
  </si>
  <si>
    <t xml:space="preserve">R=(3xN) 6=6            
</t>
  </si>
  <si>
    <t xml:space="preserve">Муниципальная программа "Энергосбережение и повышение энергетической эффективности в городе Новозыбков Брянской области" 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</si>
  <si>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</si>
  <si>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</si>
  <si>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</si>
  <si>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</si>
  <si>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</si>
  <si>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 xml:space="preserve">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</si>
  <si>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</si>
  <si>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</si>
  <si>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</si>
  <si>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</si>
  <si>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</si>
  <si>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</si>
  <si>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</si>
  <si>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</si>
  <si>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</si>
  <si>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</si>
  <si>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</si>
  <si>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</si>
  <si>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</si>
  <si>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</si>
  <si>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</si>
  <si>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</si>
  <si>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</si>
  <si>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Новозыбкова"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</si>
  <si>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</si>
  <si>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ситуаций»</t>
  </si>
  <si>
    <t>Подпрограмма «Реализация полномочий в сфере ЖКХ и дорожного хозяйства в г.Новозыбкове»</t>
  </si>
  <si>
    <t>R=16 N=5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</si>
  <si>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</si>
  <si>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</si>
  <si>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r>
      <t xml:space="preserve">                 4.1.Задача муниципальной программы:
</t>
    </r>
    <r>
      <rPr>
        <b/>
        <sz val="10"/>
        <rFont val="Times New Roman"/>
        <family val="1"/>
      </rPr>
      <t xml:space="preserve">Сохранение технических и экономических параметров функционирования транспортной системы города
</t>
    </r>
  </si>
  <si>
    <t xml:space="preserve">Регулярность движения автобусов, осуществляющих пассажирские перевозки </t>
  </si>
  <si>
    <t>R&gt;3xN  16&gt;15</t>
  </si>
  <si>
    <t xml:space="preserve">Эффектив-ность выше плановой </t>
  </si>
  <si>
    <t>Реализация признается целесообразной, продолжается финансирование мероприятий. Возможно рассмотрение вопроса о дополнительном финансировании мероприятий путем дополнительного выделения денежных средств.</t>
  </si>
  <si>
    <t xml:space="preserve">Муниципальная программа «Управление муниципальными финансами города Новозыбкова» </t>
  </si>
  <si>
    <t>Превышение ставки по привлеченным кредитам коммерческих банков над ключевой ставкой  Банка России</t>
  </si>
  <si>
    <t xml:space="preserve">Доля выпадающих доходов городского бюджета  в результате предоставления местным законадательством налоговых льгот в общем объеме налоговых и неналоговых доходов </t>
  </si>
  <si>
    <t>1.2.Задача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</si>
  <si>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Доля расходов городского бюджета, формируемых в рамках муниципальных программ</t>
  </si>
  <si>
    <t xml:space="preserve">Доля просроченной кредиторской задолженности по
состоянию на конец отчетного периода в общем объеме расходов городского бюджета
</t>
  </si>
  <si>
    <t>Муниципальная программа "Обеспечение жильем молодых семей"</t>
  </si>
  <si>
    <t xml:space="preserve">R=1
N=1
</t>
  </si>
  <si>
    <t xml:space="preserve">R&lt;3xN 1&lt;3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</si>
  <si>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</si>
  <si>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</si>
  <si>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t xml:space="preserve">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</si>
  <si>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</si>
  <si>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R&lt;3xN  8&gt;0,75x9   8&gt;6,75</t>
  </si>
  <si>
    <t>Программа  ниже плановой</t>
  </si>
  <si>
    <t>Реализация признается удовлетворительной. Осуществляется подготовка изменений в городской бюджет в части запланированных бюджетных ассигнований  на реализацию мероприятий</t>
  </si>
  <si>
    <t xml:space="preserve">Муниципальная программа "Развитие образования города Новозыбкова" </t>
  </si>
  <si>
    <t>Обеспечение 100% доли воспитанников ДОУ, обучающихся в соответствии с требованиями федерального государственного стандарта ДО</t>
  </si>
  <si>
    <t>4.</t>
  </si>
  <si>
    <t>5.</t>
  </si>
  <si>
    <t>6.</t>
  </si>
  <si>
    <t>7.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</si>
  <si>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детей, в том числе для детей с ОВЗ, развитие инфраструктуры сферы образования, улучшение материально-технического состояния ОУ с целью обеспечения комплексной безопасности обучающихся и работников
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</si>
  <si>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</si>
  <si>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</si>
  <si>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>Доля детей-инвалидов в возрасте 7-18 лет, охваченных качественным общим образованием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</si>
  <si>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</si>
  <si>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</si>
  <si>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Муниципальная программа "Развитие и сохранение культуры, физицеской культуры и спорта города Новозыбкова" </t>
  </si>
  <si>
    <t>R=8        N=3</t>
  </si>
  <si>
    <t>R&lt;3xN  8&lt;3x3  6,75&lt;8&lt;9</t>
  </si>
  <si>
    <t xml:space="preserve">Муниципальная программа "Управление муниципальным имуществом  города Новозыбкова»
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</si>
  <si>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</si>
  <si>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 xml:space="preserve">R=(3xN) 1&lt;3            
</t>
  </si>
  <si>
    <t>неэффективна</t>
  </si>
  <si>
    <t>Для дальнейшей реализации программы необходимо внести изменения по финансированию мероприятий и корректировку целевых показателей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</si>
  <si>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</si>
  <si>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</si>
  <si>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</si>
  <si>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</si>
  <si>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</si>
  <si>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</si>
  <si>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</si>
  <si>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>1. Цель муниципальной программы:
Разработка единого комплекса мероприятий, направленных на обеспечение оптимальных решений системных проблем в области функционирования и развития коммунальной инфраструктуры муниципального образования «город Новозыбков»</t>
  </si>
  <si>
    <t xml:space="preserve">   1.Задача муниципальной программы:  
                Снижение потребления энергетических ресурсов.
 Повышение надежности систем коммунальной инфраструктуры, повышение качества предоставляемых услуг ЖКХ 
</t>
  </si>
  <si>
    <t>Км.</t>
  </si>
  <si>
    <t>Уровень физического износа сетей теплоснабжения</t>
  </si>
  <si>
    <t>Уровень физического износа сетей водоснабжения</t>
  </si>
  <si>
    <t>Уровень физического износа сетей водоотведения</t>
  </si>
  <si>
    <t>Протяженность заменяемых сетей теплоснабжения</t>
  </si>
  <si>
    <t>Протяженность заменяемых сетей водоснабжения</t>
  </si>
  <si>
    <t xml:space="preserve">Протяженность заменяемых электрических сетей </t>
  </si>
  <si>
    <t xml:space="preserve">R=2
N=1
</t>
  </si>
  <si>
    <t xml:space="preserve">R&lt;(3xN) 2&lt;3            
</t>
  </si>
  <si>
    <t>Программа неэффективна</t>
  </si>
  <si>
    <t>Продолжить реализацию программы после проведения корректировки мероприятий.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</si>
  <si>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</si>
  <si>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</si>
  <si>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2019 год</t>
    </r>
  </si>
  <si>
    <t xml:space="preserve">Муниципальная программа  «Формирование современной городской среды на 2018-20204 годы  на территории Новозыбковского городского округа  Брянской области"
</t>
  </si>
  <si>
    <t xml:space="preserve">Муниципальная программа  «Комплексное развитие систем коммунальной инфраструктуры муниципального образования «город Новозыбков» (2018-2022 годы с перспективой до 2025года)»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</si>
</sst>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1" applyNumberFormat="0" applyAlignment="0" applyProtection="0"/>
    <xf numFmtId="0" fontId="99" fillId="26" borderId="2" applyNumberFormat="0" applyAlignment="0" applyProtection="0"/>
    <xf numFmtId="0" fontId="100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7" borderId="7" applyNumberFormat="0" applyAlignment="0" applyProtection="0"/>
    <xf numFmtId="0" fontId="106" fillId="0" borderId="0" applyNumberFormat="0" applyFill="0" applyBorder="0" applyAlignment="0" applyProtection="0"/>
    <xf numFmtId="0" fontId="107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2" fillId="31" borderId="0" applyNumberFormat="0" applyBorder="0" applyAlignment="0" applyProtection="0"/>
  </cellStyleXfs>
  <cellXfs count="7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10" xfId="0" applyNumberFormat="1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191" fontId="2" fillId="42" borderId="10" xfId="0" applyNumberFormat="1" applyFont="1" applyFill="1" applyBorder="1" applyAlignment="1">
      <alignment horizontal="center" vertical="center" wrapText="1"/>
    </xf>
    <xf numFmtId="0" fontId="85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85" fillId="42" borderId="0" xfId="0" applyFont="1" applyFill="1" applyBorder="1" applyAlignment="1">
      <alignment horizontal="center" vertical="center" wrapText="1"/>
    </xf>
    <xf numFmtId="2" fontId="14" fillId="42" borderId="10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86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87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210" fontId="14" fillId="42" borderId="11" xfId="0" applyNumberFormat="1" applyFont="1" applyFill="1" applyBorder="1" applyAlignment="1">
      <alignment horizontal="center" vertical="center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1" fontId="2" fillId="0" borderId="48" xfId="0" applyNumberFormat="1" applyFont="1" applyBorder="1" applyAlignment="1">
      <alignment horizontal="center" vertical="center" wrapText="1"/>
    </xf>
    <xf numFmtId="191" fontId="2" fillId="0" borderId="13" xfId="0" applyNumberFormat="1" applyFont="1" applyBorder="1" applyAlignment="1">
      <alignment horizontal="center" vertical="center" wrapText="1"/>
    </xf>
    <xf numFmtId="190" fontId="2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5" fillId="0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4" fontId="2" fillId="42" borderId="10" xfId="0" applyNumberFormat="1" applyFont="1" applyFill="1" applyBorder="1" applyAlignment="1">
      <alignment horizontal="center" vertical="center" wrapText="1"/>
    </xf>
    <xf numFmtId="210" fontId="2" fillId="42" borderId="10" xfId="0" applyNumberFormat="1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14" fillId="42" borderId="35" xfId="0" applyFont="1" applyFill="1" applyBorder="1" applyAlignment="1">
      <alignment vertical="justify" wrapText="1"/>
    </xf>
    <xf numFmtId="0" fontId="14" fillId="42" borderId="34" xfId="0" applyFont="1" applyFill="1" applyBorder="1" applyAlignment="1">
      <alignment vertical="justify" wrapText="1"/>
    </xf>
    <xf numFmtId="0" fontId="37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4" fillId="42" borderId="35" xfId="0" applyNumberFormat="1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13" fillId="0" borderId="48" xfId="0" applyFont="1" applyBorder="1" applyAlignment="1">
      <alignment vertical="center" wrapText="1"/>
    </xf>
    <xf numFmtId="0" fontId="113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3" fontId="2" fillId="42" borderId="10" xfId="0" applyNumberFormat="1" applyFont="1" applyFill="1" applyBorder="1" applyAlignment="1">
      <alignment horizontal="center" vertical="center" wrapText="1"/>
    </xf>
    <xf numFmtId="0" fontId="2" fillId="42" borderId="71" xfId="0" applyFont="1" applyFill="1" applyBorder="1" applyAlignment="1">
      <alignment horizontal="left" vertical="top" wrapText="1"/>
    </xf>
    <xf numFmtId="0" fontId="88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90" fontId="2" fillId="0" borderId="48" xfId="0" applyNumberFormat="1" applyFont="1" applyBorder="1" applyAlignment="1">
      <alignment horizontal="center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10" xfId="0" applyFont="1" applyFill="1" applyBorder="1" applyAlignment="1">
      <alignment horizontal="center" vertical="center" wrapText="1"/>
    </xf>
    <xf numFmtId="0" fontId="37" fillId="42" borderId="74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top" wrapText="1"/>
    </xf>
    <xf numFmtId="0" fontId="16" fillId="42" borderId="74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 wrapText="1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5" xfId="0" applyFont="1" applyFill="1" applyBorder="1" applyAlignment="1">
      <alignment horizontal="center" vertical="center" wrapText="1"/>
    </xf>
    <xf numFmtId="0" fontId="46" fillId="42" borderId="7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74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74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37" fillId="42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4" fillId="42" borderId="74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4" fillId="42" borderId="75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27544993"/>
        <c:axId val="46578346"/>
      </c:scatterChart>
      <c:val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578346"/>
        <c:crosses val="autoZero"/>
        <c:crossBetween val="midCat"/>
        <c:dispUnits/>
      </c:valAx>
      <c:valAx>
        <c:axId val="46578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4499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64036683"/>
        <c:axId val="39459236"/>
      </c:bar3DChart>
      <c:catAx>
        <c:axId val="64036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036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19588805"/>
        <c:axId val="42081518"/>
      </c:bar3DChart>
      <c:catAx>
        <c:axId val="1958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081518"/>
        <c:crosses val="autoZero"/>
        <c:auto val="1"/>
        <c:lblOffset val="100"/>
        <c:tickLblSkip val="1"/>
        <c:noMultiLvlLbl val="0"/>
      </c:catAx>
      <c:valAx>
        <c:axId val="42081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43189343"/>
        <c:axId val="53159768"/>
      </c:bar3DChart>
      <c:catAx>
        <c:axId val="4318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159768"/>
        <c:crosses val="autoZero"/>
        <c:auto val="1"/>
        <c:lblOffset val="100"/>
        <c:tickLblSkip val="1"/>
        <c:noMultiLvlLbl val="0"/>
      </c:catAx>
      <c:valAx>
        <c:axId val="53159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189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8675865"/>
        <c:axId val="10973922"/>
      </c:bar3DChart>
      <c:catAx>
        <c:axId val="867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973922"/>
        <c:crosses val="autoZero"/>
        <c:auto val="1"/>
        <c:lblOffset val="100"/>
        <c:tickLblSkip val="1"/>
        <c:noMultiLvlLbl val="0"/>
      </c:catAx>
      <c:valAx>
        <c:axId val="10973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675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31656435"/>
        <c:axId val="16472460"/>
      </c:bar3DChart>
      <c:catAx>
        <c:axId val="3165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56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14034413"/>
        <c:axId val="59200854"/>
      </c:lineChart>
      <c:catAx>
        <c:axId val="1403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200854"/>
        <c:crosses val="autoZero"/>
        <c:auto val="1"/>
        <c:lblOffset val="100"/>
        <c:tickLblSkip val="1"/>
        <c:noMultiLvlLbl val="0"/>
      </c:catAx>
      <c:valAx>
        <c:axId val="59200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441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16551931"/>
        <c:axId val="14749652"/>
      </c:scatterChart>
      <c:val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749652"/>
        <c:crosses val="autoZero"/>
        <c:crossBetween val="midCat"/>
        <c:dispUnits/>
      </c:valAx>
      <c:valAx>
        <c:axId val="14749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55193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65638005"/>
        <c:axId val="53871134"/>
      </c:scatterChart>
      <c:val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871134"/>
        <c:crosses val="autoZero"/>
        <c:crossBetween val="midCat"/>
        <c:dispUnits/>
      </c:valAx>
      <c:valAx>
        <c:axId val="53871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63800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15078159"/>
        <c:axId val="1485704"/>
      </c:scatterChart>
      <c:val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85704"/>
        <c:crosses val="autoZero"/>
        <c:crossBetween val="midCat"/>
        <c:dispUnits/>
      </c:valAx>
      <c:valAx>
        <c:axId val="1485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07815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13371337"/>
        <c:axId val="53233170"/>
      </c:bar3DChart>
      <c:catAx>
        <c:axId val="1337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233170"/>
        <c:crosses val="autoZero"/>
        <c:auto val="1"/>
        <c:lblOffset val="100"/>
        <c:tickLblSkip val="1"/>
        <c:noMultiLvlLbl val="0"/>
      </c:catAx>
      <c:valAx>
        <c:axId val="5323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371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9336483"/>
        <c:axId val="16919484"/>
      </c:bar3DChart>
      <c:catAx>
        <c:axId val="9336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919484"/>
        <c:crosses val="autoZero"/>
        <c:auto val="1"/>
        <c:lblOffset val="100"/>
        <c:tickLblSkip val="1"/>
        <c:noMultiLvlLbl val="0"/>
      </c:catAx>
      <c:valAx>
        <c:axId val="169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364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18057629"/>
        <c:axId val="28300934"/>
      </c:bar3DChart>
      <c:catAx>
        <c:axId val="18057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300934"/>
        <c:crosses val="autoZero"/>
        <c:auto val="1"/>
        <c:lblOffset val="100"/>
        <c:tickLblSkip val="1"/>
        <c:noMultiLvlLbl val="0"/>
      </c:catAx>
      <c:valAx>
        <c:axId val="28300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57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3381815"/>
        <c:axId val="10674288"/>
      </c:bar3DChart>
      <c:catAx>
        <c:axId val="5338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674288"/>
        <c:crosses val="autoZero"/>
        <c:auto val="1"/>
        <c:lblOffset val="100"/>
        <c:tickLblSkip val="1"/>
        <c:noMultiLvlLbl val="0"/>
      </c:catAx>
      <c:valAx>
        <c:axId val="10674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381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8959729"/>
        <c:axId val="59310970"/>
      </c:bar3DChart>
      <c:catAx>
        <c:axId val="2895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959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07" t="s">
        <v>402</v>
      </c>
      <c r="B1" s="710" t="s">
        <v>275</v>
      </c>
      <c r="C1" s="711"/>
      <c r="D1" s="711"/>
      <c r="E1" s="711"/>
      <c r="F1" s="712"/>
      <c r="H1" s="442"/>
      <c r="I1" s="697" t="s">
        <v>402</v>
      </c>
      <c r="J1" s="696" t="s">
        <v>276</v>
      </c>
      <c r="K1" s="697"/>
      <c r="L1" s="697"/>
      <c r="M1" s="697"/>
      <c r="N1" s="698"/>
      <c r="Q1" s="725" t="s">
        <v>402</v>
      </c>
      <c r="R1" s="697" t="s">
        <v>277</v>
      </c>
      <c r="S1" s="697"/>
      <c r="T1" s="697"/>
      <c r="U1" s="697"/>
      <c r="V1" s="698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08"/>
      <c r="B2" s="713" t="s">
        <v>403</v>
      </c>
      <c r="C2" s="689" t="s">
        <v>404</v>
      </c>
      <c r="D2" s="690"/>
      <c r="E2" s="689" t="s">
        <v>405</v>
      </c>
      <c r="F2" s="690"/>
      <c r="H2" s="443"/>
      <c r="I2" s="703"/>
      <c r="J2" s="701" t="s">
        <v>403</v>
      </c>
      <c r="K2" s="699" t="s">
        <v>404</v>
      </c>
      <c r="L2" s="700"/>
      <c r="M2" s="705" t="s">
        <v>405</v>
      </c>
      <c r="N2" s="706"/>
      <c r="Q2" s="726"/>
      <c r="R2" s="728" t="s">
        <v>403</v>
      </c>
      <c r="S2" s="730" t="s">
        <v>404</v>
      </c>
      <c r="T2" s="731"/>
      <c r="U2" s="730" t="s">
        <v>405</v>
      </c>
      <c r="V2" s="731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09"/>
      <c r="B3" s="714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04"/>
      <c r="J3" s="702"/>
      <c r="K3" s="440" t="s">
        <v>486</v>
      </c>
      <c r="L3" s="441" t="s">
        <v>14</v>
      </c>
      <c r="M3" s="440" t="s">
        <v>406</v>
      </c>
      <c r="N3" s="441" t="s">
        <v>407</v>
      </c>
      <c r="Q3" s="727"/>
      <c r="R3" s="729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693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694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694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695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691" t="e">
        <f>#REF!/1000</f>
        <v>#REF!</v>
      </c>
      <c r="C8" s="715" t="e">
        <f>B8*1.137*1000</f>
        <v>#REF!</v>
      </c>
      <c r="D8" s="410" t="e">
        <f>C8/C17*100</f>
        <v>#REF!</v>
      </c>
      <c r="E8" s="691"/>
      <c r="F8" s="691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692"/>
      <c r="C9" s="716"/>
      <c r="D9" s="411"/>
      <c r="E9" s="692"/>
      <c r="F9" s="692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691">
        <v>0</v>
      </c>
      <c r="C10" s="717">
        <f>B10*1570</f>
        <v>0</v>
      </c>
      <c r="D10" s="691" t="e">
        <f>C10/C17*100</f>
        <v>#REF!</v>
      </c>
      <c r="E10" s="691"/>
      <c r="F10" s="691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692"/>
      <c r="C11" s="718"/>
      <c r="D11" s="692"/>
      <c r="E11" s="692"/>
      <c r="F11" s="692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691"/>
      <c r="F14" s="691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692"/>
      <c r="F15" s="692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19" t="s">
        <v>402</v>
      </c>
      <c r="R29" s="722" t="s">
        <v>277</v>
      </c>
      <c r="S29" s="723"/>
      <c r="T29" s="723"/>
      <c r="U29" s="723"/>
      <c r="V29" s="724"/>
    </row>
    <row r="30" spans="3:22" ht="51">
      <c r="C30" s="427"/>
      <c r="D30" s="427"/>
      <c r="E30" s="427"/>
      <c r="F30" s="427"/>
      <c r="G30" s="427"/>
      <c r="H30" s="427"/>
      <c r="I30" s="427"/>
      <c r="Q30" s="720"/>
      <c r="R30" s="719" t="s">
        <v>403</v>
      </c>
      <c r="S30" s="429" t="s">
        <v>404</v>
      </c>
      <c r="T30" s="429"/>
      <c r="U30" s="722" t="s">
        <v>405</v>
      </c>
      <c r="V30" s="724"/>
    </row>
    <row r="31" spans="17:22" ht="12.75">
      <c r="Q31" s="721"/>
      <c r="R31" s="721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15" t="s">
        <v>184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7"/>
      <c r="P1" s="617"/>
      <c r="Q1" s="617"/>
      <c r="R1" s="617"/>
      <c r="S1" s="618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19" t="s">
        <v>88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7"/>
      <c r="P1" s="617"/>
      <c r="Q1" s="617"/>
      <c r="R1" s="617"/>
      <c r="S1" s="618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20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94.5</v>
      </c>
      <c r="D2" s="456">
        <f>'ЗНАЧЕНИЕ ЦЕЛЕВЫХ ПОКАЗАТЕЛЕЙ'!H11</f>
        <v>94.5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86.1</v>
      </c>
      <c r="D3" s="456">
        <f>'ЗНАЧЕНИЕ ЦЕЛЕВЫХ ПОКАЗАТЕЛЕЙ'!H12</f>
        <v>87.8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47.5</v>
      </c>
      <c r="F4" s="218">
        <f>'ЗНАЧЕНИЕ ЦЕЛЕВЫХ ПОКАЗАТЕЛЕЙ'!H10</f>
        <v>45.5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30" t="s">
        <v>164</v>
      </c>
      <c r="B1" s="630"/>
      <c r="C1" s="630"/>
      <c r="D1" s="630"/>
      <c r="E1" s="630"/>
      <c r="F1" s="630"/>
      <c r="G1" s="630"/>
      <c r="H1" s="630"/>
      <c r="I1" s="630"/>
      <c r="J1" s="630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21" t="s">
        <v>462</v>
      </c>
      <c r="F16" s="622"/>
      <c r="G16" s="622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23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24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24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24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24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24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24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24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24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24"/>
    </row>
    <row r="151" spans="2:17" ht="39" thickBot="1">
      <c r="B151" s="624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25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26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27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27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27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27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28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29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37" t="s">
        <v>5</v>
      </c>
      <c r="B3" s="637" t="s">
        <v>6</v>
      </c>
      <c r="C3" s="637" t="s">
        <v>7</v>
      </c>
      <c r="D3" s="136" t="s">
        <v>8</v>
      </c>
      <c r="E3" s="633" t="s">
        <v>9</v>
      </c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5"/>
      <c r="S3" s="637" t="s">
        <v>10</v>
      </c>
    </row>
    <row r="4" spans="1:19" ht="44.25" customHeight="1" thickBot="1">
      <c r="A4" s="638"/>
      <c r="B4" s="638"/>
      <c r="C4" s="638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38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33" t="s">
        <v>11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5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33" t="s">
        <v>50</v>
      </c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5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33" t="s">
        <v>88</v>
      </c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5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33" t="s">
        <v>184</v>
      </c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5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33" t="s">
        <v>339</v>
      </c>
      <c r="B114" s="634"/>
      <c r="C114" s="634"/>
      <c r="D114" s="634"/>
      <c r="E114" s="634"/>
      <c r="F114" s="634"/>
      <c r="G114" s="634"/>
      <c r="H114" s="634"/>
      <c r="I114" s="634"/>
      <c r="J114" s="634"/>
      <c r="K114" s="634"/>
      <c r="L114" s="634"/>
      <c r="M114" s="634"/>
      <c r="N114" s="634"/>
      <c r="O114" s="634"/>
      <c r="P114" s="634"/>
      <c r="Q114" s="634"/>
      <c r="R114" s="634"/>
      <c r="S114" s="635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3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3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3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3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3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32"/>
    </row>
    <row r="121" spans="1:19" ht="47.25" customHeight="1" thickBot="1">
      <c r="A121" s="633" t="s">
        <v>361</v>
      </c>
      <c r="B121" s="634"/>
      <c r="C121" s="634"/>
      <c r="D121" s="634"/>
      <c r="E121" s="634"/>
      <c r="F121" s="634"/>
      <c r="G121" s="634"/>
      <c r="H121" s="634"/>
      <c r="I121" s="634"/>
      <c r="J121" s="634"/>
      <c r="K121" s="634"/>
      <c r="L121" s="634"/>
      <c r="M121" s="634"/>
      <c r="N121" s="634"/>
      <c r="O121" s="634"/>
      <c r="P121" s="634"/>
      <c r="Q121" s="634"/>
      <c r="R121" s="634"/>
      <c r="S121" s="635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3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32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97"/>
  <sheetViews>
    <sheetView tabSelected="1" zoomScale="90" zoomScaleNormal="90" zoomScalePageLayoutView="0" workbookViewId="0" topLeftCell="D188">
      <selection activeCell="U183" sqref="U183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9.28125" style="256" customWidth="1"/>
    <col min="6" max="6" width="8.14062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8515625" style="256" customWidth="1"/>
    <col min="19" max="16384" width="9.140625" style="256" customWidth="1"/>
  </cols>
  <sheetData>
    <row r="1" spans="4:18" ht="54" customHeight="1">
      <c r="D1" s="657" t="s">
        <v>795</v>
      </c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661" t="s">
        <v>589</v>
      </c>
      <c r="E3" s="661" t="s">
        <v>6</v>
      </c>
      <c r="F3" s="661" t="s">
        <v>7</v>
      </c>
      <c r="G3" s="661" t="s">
        <v>591</v>
      </c>
      <c r="H3" s="661"/>
      <c r="I3" s="667" t="s">
        <v>685</v>
      </c>
      <c r="J3" s="661" t="s">
        <v>615</v>
      </c>
      <c r="K3" s="473"/>
      <c r="L3" s="473"/>
      <c r="M3" s="474"/>
      <c r="N3" s="474"/>
      <c r="O3" s="475"/>
      <c r="P3" s="674" t="s">
        <v>594</v>
      </c>
      <c r="Q3" s="674" t="s">
        <v>592</v>
      </c>
      <c r="R3" s="675" t="s">
        <v>595</v>
      </c>
    </row>
    <row r="4" spans="4:18" ht="60" customHeight="1">
      <c r="D4" s="661"/>
      <c r="E4" s="661"/>
      <c r="F4" s="661"/>
      <c r="G4" s="472" t="s">
        <v>588</v>
      </c>
      <c r="H4" s="472" t="s">
        <v>593</v>
      </c>
      <c r="I4" s="668"/>
      <c r="J4" s="661"/>
      <c r="K4" s="473"/>
      <c r="L4" s="473"/>
      <c r="M4" s="474"/>
      <c r="N4" s="474"/>
      <c r="O4" s="475"/>
      <c r="P4" s="674"/>
      <c r="Q4" s="674"/>
      <c r="R4" s="676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18" ht="48" customHeight="1">
      <c r="D6" s="669" t="s">
        <v>701</v>
      </c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</row>
    <row r="7" spans="4:18" ht="42.75" customHeight="1">
      <c r="D7" s="671" t="s">
        <v>702</v>
      </c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3"/>
    </row>
    <row r="8" spans="4:18" ht="60" customHeight="1">
      <c r="D8" s="671" t="s">
        <v>703</v>
      </c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3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704</v>
      </c>
      <c r="F9" s="566" t="s">
        <v>14</v>
      </c>
      <c r="G9" s="567">
        <v>100</v>
      </c>
      <c r="H9" s="481">
        <v>100</v>
      </c>
      <c r="I9" s="482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705</v>
      </c>
      <c r="F10" s="566" t="s">
        <v>14</v>
      </c>
      <c r="G10" s="563">
        <v>47.5</v>
      </c>
      <c r="H10" s="481">
        <v>45.5</v>
      </c>
      <c r="I10" s="482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706</v>
      </c>
      <c r="F11" s="566" t="s">
        <v>14</v>
      </c>
      <c r="G11" s="481">
        <v>94.5</v>
      </c>
      <c r="H11" s="481">
        <v>94.5</v>
      </c>
      <c r="I11" s="482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707</v>
      </c>
      <c r="F12" s="566" t="s">
        <v>14</v>
      </c>
      <c r="G12" s="481">
        <v>86.1</v>
      </c>
      <c r="H12" s="481">
        <v>87.8</v>
      </c>
      <c r="I12" s="482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68" t="s">
        <v>708</v>
      </c>
      <c r="F13" s="566"/>
      <c r="G13" s="563"/>
      <c r="H13" s="563"/>
      <c r="I13" s="565"/>
      <c r="J13" s="564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611</v>
      </c>
      <c r="E14" s="480" t="s">
        <v>709</v>
      </c>
      <c r="F14" s="569" t="s">
        <v>713</v>
      </c>
      <c r="G14" s="575">
        <v>16</v>
      </c>
      <c r="H14" s="569">
        <v>15.7</v>
      </c>
      <c r="I14" s="565"/>
      <c r="J14" s="564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619</v>
      </c>
      <c r="E15" s="480" t="s">
        <v>710</v>
      </c>
      <c r="F15" s="570" t="s">
        <v>714</v>
      </c>
      <c r="G15" s="577">
        <v>0.114</v>
      </c>
      <c r="H15" s="570">
        <v>0.112</v>
      </c>
      <c r="I15" s="565"/>
      <c r="J15" s="564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711</v>
      </c>
      <c r="E16" s="480" t="s">
        <v>712</v>
      </c>
      <c r="F16" s="570" t="s">
        <v>715</v>
      </c>
      <c r="G16" s="576">
        <v>19</v>
      </c>
      <c r="H16" s="570">
        <v>15.6</v>
      </c>
      <c r="I16" s="565"/>
      <c r="J16" s="564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68" t="s">
        <v>716</v>
      </c>
      <c r="F17" s="566"/>
      <c r="G17" s="563"/>
      <c r="H17" s="563"/>
      <c r="I17" s="565"/>
      <c r="J17" s="564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611</v>
      </c>
      <c r="E18" s="572" t="s">
        <v>717</v>
      </c>
      <c r="F18" s="569" t="s">
        <v>714</v>
      </c>
      <c r="G18" s="614">
        <v>0.13</v>
      </c>
      <c r="H18" s="614">
        <v>0.13</v>
      </c>
      <c r="I18" s="565"/>
      <c r="J18" s="564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619</v>
      </c>
      <c r="E19" s="221" t="s">
        <v>718</v>
      </c>
      <c r="F19" s="573" t="s">
        <v>713</v>
      </c>
      <c r="G19" s="570">
        <v>22.7</v>
      </c>
      <c r="H19" s="570">
        <v>20.6</v>
      </c>
      <c r="I19" s="565"/>
      <c r="J19" s="564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613" t="s">
        <v>719</v>
      </c>
      <c r="F20" s="574"/>
      <c r="G20" s="563"/>
      <c r="H20" s="563"/>
      <c r="I20" s="565"/>
      <c r="J20" s="564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611</v>
      </c>
      <c r="E21" s="221" t="s">
        <v>720</v>
      </c>
      <c r="F21" s="571" t="s">
        <v>721</v>
      </c>
      <c r="G21" s="569">
        <v>1.46</v>
      </c>
      <c r="H21" s="578">
        <v>1.446</v>
      </c>
      <c r="I21" s="565"/>
      <c r="J21" s="564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614</v>
      </c>
      <c r="F22" s="489"/>
      <c r="G22" s="482"/>
      <c r="H22" s="482"/>
      <c r="I22" s="490">
        <v>90</v>
      </c>
      <c r="J22" s="491">
        <v>2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613</v>
      </c>
      <c r="F23" s="489"/>
      <c r="G23" s="482"/>
      <c r="H23" s="482"/>
      <c r="I23" s="490">
        <v>20</v>
      </c>
      <c r="J23" s="491">
        <v>1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8"/>
      <c r="E24" s="499" t="s">
        <v>590</v>
      </c>
      <c r="F24" s="500"/>
      <c r="G24" s="484"/>
      <c r="H24" s="484"/>
      <c r="I24" s="484"/>
      <c r="J24" s="491" t="s">
        <v>722</v>
      </c>
      <c r="K24" s="492"/>
      <c r="L24" s="492"/>
      <c r="M24" s="493"/>
      <c r="N24" s="493"/>
      <c r="O24" s="493"/>
      <c r="P24" s="501" t="s">
        <v>723</v>
      </c>
      <c r="Q24" s="579" t="s">
        <v>724</v>
      </c>
      <c r="R24" s="491" t="s">
        <v>641</v>
      </c>
    </row>
    <row r="25" spans="4:18" ht="45.75" customHeight="1">
      <c r="D25" s="659" t="s">
        <v>725</v>
      </c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</row>
    <row r="26" spans="4:18" ht="33" customHeight="1">
      <c r="D26" s="645" t="s">
        <v>616</v>
      </c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7"/>
    </row>
    <row r="27" spans="4:18" ht="50.25" customHeight="1">
      <c r="D27" s="645" t="s">
        <v>683</v>
      </c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7"/>
    </row>
    <row r="28" spans="4:18" ht="47.25">
      <c r="D28" s="502"/>
      <c r="E28" s="503" t="s">
        <v>726</v>
      </c>
      <c r="F28" s="504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5" t="s">
        <v>611</v>
      </c>
      <c r="E29" s="480" t="s">
        <v>617</v>
      </c>
      <c r="F29" s="563" t="s">
        <v>14</v>
      </c>
      <c r="G29" s="563">
        <v>100</v>
      </c>
      <c r="H29" s="563">
        <v>100</v>
      </c>
      <c r="I29" s="506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5" t="s">
        <v>619</v>
      </c>
      <c r="E30" s="480" t="s">
        <v>618</v>
      </c>
      <c r="F30" s="563" t="s">
        <v>14</v>
      </c>
      <c r="G30" s="563">
        <v>100</v>
      </c>
      <c r="H30" s="563">
        <v>100</v>
      </c>
      <c r="I30" s="506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15.75">
      <c r="D31" s="502"/>
      <c r="E31" s="488" t="s">
        <v>614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502"/>
      <c r="E32" s="488" t="s">
        <v>613</v>
      </c>
      <c r="F32" s="489"/>
      <c r="G32" s="481"/>
      <c r="H32" s="481"/>
      <c r="I32" s="491">
        <v>99.2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502"/>
      <c r="E33" s="640" t="s">
        <v>616</v>
      </c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2"/>
    </row>
    <row r="34" spans="4:18" ht="54" customHeight="1">
      <c r="D34" s="502"/>
      <c r="E34" s="640" t="s">
        <v>684</v>
      </c>
      <c r="F34" s="681"/>
      <c r="G34" s="681"/>
      <c r="H34" s="681"/>
      <c r="I34" s="641"/>
      <c r="J34" s="641"/>
      <c r="K34" s="641"/>
      <c r="L34" s="641"/>
      <c r="M34" s="641"/>
      <c r="N34" s="641"/>
      <c r="O34" s="641"/>
      <c r="P34" s="641"/>
      <c r="Q34" s="641"/>
      <c r="R34" s="642"/>
    </row>
    <row r="35" spans="4:18" ht="31.5" customHeight="1">
      <c r="D35" s="507">
        <v>1</v>
      </c>
      <c r="E35" s="612" t="s">
        <v>620</v>
      </c>
      <c r="F35" s="481" t="s">
        <v>14</v>
      </c>
      <c r="G35" s="481">
        <v>100</v>
      </c>
      <c r="H35" s="481">
        <v>100</v>
      </c>
      <c r="I35" s="508"/>
      <c r="J35" s="509"/>
      <c r="K35" s="509"/>
      <c r="L35" s="509"/>
      <c r="M35" s="509"/>
      <c r="N35" s="509"/>
      <c r="O35" s="509"/>
      <c r="P35" s="509"/>
      <c r="Q35" s="509"/>
      <c r="R35" s="509"/>
    </row>
    <row r="36" spans="4:18" ht="67.5" customHeight="1">
      <c r="D36" s="507">
        <v>2</v>
      </c>
      <c r="E36" s="611" t="s">
        <v>621</v>
      </c>
      <c r="F36" s="481" t="s">
        <v>14</v>
      </c>
      <c r="G36" s="481">
        <v>1.2</v>
      </c>
      <c r="H36" s="481">
        <v>0.65</v>
      </c>
      <c r="I36" s="508"/>
      <c r="J36" s="509"/>
      <c r="K36" s="509"/>
      <c r="L36" s="509"/>
      <c r="M36" s="509"/>
      <c r="N36" s="509"/>
      <c r="O36" s="509"/>
      <c r="P36" s="509"/>
      <c r="Q36" s="509"/>
      <c r="R36" s="509"/>
    </row>
    <row r="37" spans="4:18" ht="49.5" customHeight="1">
      <c r="D37" s="507">
        <v>3</v>
      </c>
      <c r="E37" s="611" t="s">
        <v>622</v>
      </c>
      <c r="F37" s="481" t="s">
        <v>14</v>
      </c>
      <c r="G37" s="481">
        <v>1.45</v>
      </c>
      <c r="H37" s="481">
        <v>1.45</v>
      </c>
      <c r="I37" s="508"/>
      <c r="J37" s="509"/>
      <c r="K37" s="509"/>
      <c r="L37" s="509"/>
      <c r="M37" s="509"/>
      <c r="N37" s="509"/>
      <c r="O37" s="509"/>
      <c r="P37" s="509"/>
      <c r="Q37" s="509"/>
      <c r="R37" s="509"/>
    </row>
    <row r="38" spans="4:18" ht="95.25" customHeight="1">
      <c r="D38" s="507">
        <v>4</v>
      </c>
      <c r="E38" s="611" t="s">
        <v>623</v>
      </c>
      <c r="F38" s="481" t="s">
        <v>14</v>
      </c>
      <c r="G38" s="481">
        <v>35</v>
      </c>
      <c r="H38" s="481">
        <v>100</v>
      </c>
      <c r="I38" s="508"/>
      <c r="J38" s="509"/>
      <c r="K38" s="509"/>
      <c r="L38" s="509"/>
      <c r="M38" s="509"/>
      <c r="N38" s="509"/>
      <c r="O38" s="509"/>
      <c r="P38" s="509"/>
      <c r="Q38" s="509"/>
      <c r="R38" s="509"/>
    </row>
    <row r="39" spans="4:18" ht="21" customHeight="1">
      <c r="D39" s="507"/>
      <c r="E39" s="488" t="s">
        <v>614</v>
      </c>
      <c r="F39" s="510"/>
      <c r="G39" s="511"/>
      <c r="H39" s="511"/>
      <c r="I39" s="491">
        <v>100</v>
      </c>
      <c r="J39" s="491">
        <v>3</v>
      </c>
      <c r="K39" s="509"/>
      <c r="L39" s="509"/>
      <c r="M39" s="509"/>
      <c r="N39" s="509"/>
      <c r="O39" s="509"/>
      <c r="P39" s="509"/>
      <c r="Q39" s="509"/>
      <c r="R39" s="509"/>
    </row>
    <row r="40" spans="4:18" ht="30" customHeight="1">
      <c r="D40" s="507"/>
      <c r="E40" s="488" t="s">
        <v>613</v>
      </c>
      <c r="F40" s="489"/>
      <c r="G40" s="481"/>
      <c r="H40" s="481"/>
      <c r="I40" s="491">
        <v>38.9</v>
      </c>
      <c r="J40" s="491">
        <v>1</v>
      </c>
      <c r="K40" s="509"/>
      <c r="L40" s="509"/>
      <c r="M40" s="509"/>
      <c r="N40" s="509"/>
      <c r="O40" s="509"/>
      <c r="P40" s="509"/>
      <c r="Q40" s="509"/>
      <c r="R40" s="509"/>
    </row>
    <row r="41" spans="4:18" ht="30" customHeight="1">
      <c r="D41" s="507"/>
      <c r="E41" s="640" t="s">
        <v>624</v>
      </c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2"/>
    </row>
    <row r="42" spans="4:18" ht="52.5" customHeight="1">
      <c r="D42" s="507"/>
      <c r="E42" s="640" t="s">
        <v>690</v>
      </c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2"/>
    </row>
    <row r="43" spans="4:18" ht="52.5" customHeight="1">
      <c r="D43" s="507"/>
      <c r="E43" s="509" t="s">
        <v>727</v>
      </c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</row>
    <row r="44" spans="4:18" ht="35.25" customHeight="1">
      <c r="D44" s="512">
        <v>1</v>
      </c>
      <c r="E44" s="513" t="s">
        <v>625</v>
      </c>
      <c r="F44" s="511" t="s">
        <v>14</v>
      </c>
      <c r="G44" s="511">
        <v>100</v>
      </c>
      <c r="H44" s="511">
        <v>100</v>
      </c>
      <c r="I44" s="514"/>
      <c r="J44" s="514"/>
      <c r="K44" s="515"/>
      <c r="L44" s="515"/>
      <c r="M44" s="515"/>
      <c r="N44" s="515"/>
      <c r="O44" s="515"/>
      <c r="P44" s="515"/>
      <c r="Q44" s="515"/>
      <c r="R44" s="515"/>
    </row>
    <row r="45" spans="4:18" ht="30" customHeight="1">
      <c r="D45" s="507">
        <v>2</v>
      </c>
      <c r="E45" s="516" t="s">
        <v>626</v>
      </c>
      <c r="F45" s="481" t="s">
        <v>14</v>
      </c>
      <c r="G45" s="481">
        <v>100</v>
      </c>
      <c r="H45" s="481">
        <v>100</v>
      </c>
      <c r="I45" s="491"/>
      <c r="J45" s="491"/>
      <c r="K45" s="509"/>
      <c r="L45" s="509"/>
      <c r="M45" s="509"/>
      <c r="N45" s="509"/>
      <c r="O45" s="509"/>
      <c r="P45" s="509"/>
      <c r="Q45" s="509"/>
      <c r="R45" s="509"/>
    </row>
    <row r="46" spans="4:18" ht="30" customHeight="1">
      <c r="D46" s="507">
        <v>3</v>
      </c>
      <c r="E46" s="516" t="s">
        <v>627</v>
      </c>
      <c r="F46" s="481" t="s">
        <v>14</v>
      </c>
      <c r="G46" s="481">
        <v>100</v>
      </c>
      <c r="H46" s="481">
        <v>100</v>
      </c>
      <c r="I46" s="491"/>
      <c r="J46" s="491"/>
      <c r="K46" s="509"/>
      <c r="L46" s="509"/>
      <c r="M46" s="509"/>
      <c r="N46" s="509"/>
      <c r="O46" s="509"/>
      <c r="P46" s="509"/>
      <c r="Q46" s="509"/>
      <c r="R46" s="509"/>
    </row>
    <row r="47" spans="4:18" ht="23.25" customHeight="1">
      <c r="D47" s="507"/>
      <c r="E47" s="488" t="s">
        <v>614</v>
      </c>
      <c r="F47" s="510"/>
      <c r="G47" s="481"/>
      <c r="H47" s="481"/>
      <c r="I47" s="491">
        <v>100</v>
      </c>
      <c r="J47" s="491">
        <v>3</v>
      </c>
      <c r="K47" s="509"/>
      <c r="L47" s="509"/>
      <c r="M47" s="509"/>
      <c r="N47" s="509"/>
      <c r="O47" s="509"/>
      <c r="P47" s="509"/>
      <c r="Q47" s="509"/>
      <c r="R47" s="509"/>
    </row>
    <row r="48" spans="4:18" ht="24.75" customHeight="1">
      <c r="D48" s="507"/>
      <c r="E48" s="488" t="s">
        <v>613</v>
      </c>
      <c r="F48" s="510"/>
      <c r="G48" s="481"/>
      <c r="H48" s="481"/>
      <c r="I48" s="491">
        <v>99.3</v>
      </c>
      <c r="J48" s="491">
        <v>0</v>
      </c>
      <c r="K48" s="509"/>
      <c r="L48" s="509"/>
      <c r="M48" s="509"/>
      <c r="N48" s="509"/>
      <c r="O48" s="509"/>
      <c r="P48" s="509"/>
      <c r="Q48" s="509"/>
      <c r="R48" s="509"/>
    </row>
    <row r="49" spans="4:18" ht="66" customHeight="1">
      <c r="D49" s="507"/>
      <c r="E49" s="640" t="s">
        <v>628</v>
      </c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2"/>
    </row>
    <row r="50" spans="4:18" ht="57" customHeight="1">
      <c r="D50" s="507"/>
      <c r="E50" s="662" t="s">
        <v>793</v>
      </c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80"/>
    </row>
    <row r="51" spans="4:18" ht="33" customHeight="1">
      <c r="D51" s="507"/>
      <c r="E51" s="509" t="s">
        <v>728</v>
      </c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</row>
    <row r="52" spans="4:18" ht="30" customHeight="1">
      <c r="D52" s="507">
        <v>1</v>
      </c>
      <c r="E52" s="580" t="s">
        <v>596</v>
      </c>
      <c r="F52" s="482" t="s">
        <v>597</v>
      </c>
      <c r="G52" s="517">
        <v>20</v>
      </c>
      <c r="H52" s="481">
        <v>43.56</v>
      </c>
      <c r="I52" s="491"/>
      <c r="J52" s="491"/>
      <c r="K52" s="509"/>
      <c r="L52" s="509"/>
      <c r="M52" s="509"/>
      <c r="N52" s="509"/>
      <c r="O52" s="509"/>
      <c r="P52" s="509"/>
      <c r="Q52" s="509"/>
      <c r="R52" s="509"/>
    </row>
    <row r="53" spans="4:18" ht="30" customHeight="1">
      <c r="D53" s="507">
        <v>2</v>
      </c>
      <c r="E53" s="580" t="s">
        <v>629</v>
      </c>
      <c r="F53" s="482" t="s">
        <v>597</v>
      </c>
      <c r="G53" s="517">
        <v>1</v>
      </c>
      <c r="H53" s="481">
        <v>3.3</v>
      </c>
      <c r="I53" s="491"/>
      <c r="J53" s="491"/>
      <c r="K53" s="509"/>
      <c r="L53" s="509"/>
      <c r="M53" s="509"/>
      <c r="N53" s="509"/>
      <c r="O53" s="509"/>
      <c r="P53" s="509"/>
      <c r="Q53" s="509"/>
      <c r="R53" s="509"/>
    </row>
    <row r="54" spans="4:18" ht="52.5" customHeight="1">
      <c r="D54" s="507">
        <v>3</v>
      </c>
      <c r="E54" s="550" t="s">
        <v>730</v>
      </c>
      <c r="F54" s="481" t="s">
        <v>14</v>
      </c>
      <c r="G54" s="481">
        <v>100</v>
      </c>
      <c r="H54" s="481">
        <v>100</v>
      </c>
      <c r="I54" s="491"/>
      <c r="J54" s="491"/>
      <c r="K54" s="509"/>
      <c r="L54" s="509"/>
      <c r="M54" s="509"/>
      <c r="N54" s="509"/>
      <c r="O54" s="509"/>
      <c r="P54" s="509"/>
      <c r="Q54" s="509"/>
      <c r="R54" s="509"/>
    </row>
    <row r="55" spans="4:18" ht="24.75" customHeight="1">
      <c r="D55" s="507"/>
      <c r="E55" s="488" t="s">
        <v>614</v>
      </c>
      <c r="F55" s="510"/>
      <c r="G55" s="481"/>
      <c r="H55" s="481"/>
      <c r="I55" s="491">
        <v>100</v>
      </c>
      <c r="J55" s="491">
        <v>3</v>
      </c>
      <c r="K55" s="509"/>
      <c r="L55" s="509"/>
      <c r="M55" s="509"/>
      <c r="N55" s="509"/>
      <c r="O55" s="509"/>
      <c r="P55" s="509"/>
      <c r="Q55" s="509"/>
      <c r="R55" s="509"/>
    </row>
    <row r="56" spans="4:18" ht="30" customHeight="1">
      <c r="D56" s="507"/>
      <c r="E56" s="488" t="s">
        <v>613</v>
      </c>
      <c r="F56" s="510"/>
      <c r="G56" s="481"/>
      <c r="H56" s="481"/>
      <c r="I56" s="491">
        <v>98.1</v>
      </c>
      <c r="J56" s="491">
        <v>0</v>
      </c>
      <c r="K56" s="509"/>
      <c r="L56" s="509"/>
      <c r="M56" s="509"/>
      <c r="N56" s="509"/>
      <c r="O56" s="509"/>
      <c r="P56" s="509"/>
      <c r="Q56" s="509"/>
      <c r="R56" s="509"/>
    </row>
    <row r="57" spans="4:18" ht="30" customHeight="1">
      <c r="D57" s="507"/>
      <c r="E57" s="648" t="s">
        <v>731</v>
      </c>
      <c r="F57" s="649"/>
      <c r="G57" s="649"/>
      <c r="H57" s="649"/>
      <c r="I57" s="649"/>
      <c r="J57" s="649"/>
      <c r="K57" s="649"/>
      <c r="L57" s="649"/>
      <c r="M57" s="649"/>
      <c r="N57" s="649"/>
      <c r="O57" s="649"/>
      <c r="P57" s="649"/>
      <c r="Q57" s="649"/>
      <c r="R57" s="650"/>
    </row>
    <row r="58" spans="4:18" ht="30" customHeight="1">
      <c r="D58" s="507"/>
      <c r="E58" s="648" t="s">
        <v>732</v>
      </c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50"/>
    </row>
    <row r="59" spans="4:18" ht="30" customHeight="1">
      <c r="D59" s="507" t="s">
        <v>611</v>
      </c>
      <c r="E59" s="582" t="s">
        <v>733</v>
      </c>
      <c r="F59" s="516" t="s">
        <v>14</v>
      </c>
      <c r="G59" s="516">
        <v>99</v>
      </c>
      <c r="H59" s="516">
        <v>99</v>
      </c>
      <c r="I59" s="491"/>
      <c r="J59" s="491"/>
      <c r="K59" s="581"/>
      <c r="L59" s="581"/>
      <c r="M59" s="581"/>
      <c r="N59" s="581"/>
      <c r="O59" s="581"/>
      <c r="P59" s="581"/>
      <c r="Q59" s="581"/>
      <c r="R59" s="581"/>
    </row>
    <row r="60" spans="4:18" ht="30" customHeight="1">
      <c r="D60" s="507"/>
      <c r="E60" s="488" t="s">
        <v>614</v>
      </c>
      <c r="F60" s="510"/>
      <c r="G60" s="563"/>
      <c r="H60" s="563"/>
      <c r="I60" s="491">
        <v>100</v>
      </c>
      <c r="J60" s="491">
        <v>3</v>
      </c>
      <c r="K60" s="581"/>
      <c r="L60" s="581"/>
      <c r="M60" s="581"/>
      <c r="N60" s="581"/>
      <c r="O60" s="581"/>
      <c r="P60" s="581"/>
      <c r="Q60" s="581"/>
      <c r="R60" s="581"/>
    </row>
    <row r="61" spans="4:18" ht="30" customHeight="1">
      <c r="D61" s="507"/>
      <c r="E61" s="488" t="s">
        <v>613</v>
      </c>
      <c r="F61" s="510"/>
      <c r="G61" s="563"/>
      <c r="H61" s="563"/>
      <c r="I61" s="491">
        <v>100</v>
      </c>
      <c r="J61" s="491">
        <v>0</v>
      </c>
      <c r="K61" s="509"/>
      <c r="L61" s="509"/>
      <c r="M61" s="509"/>
      <c r="N61" s="509"/>
      <c r="O61" s="509"/>
      <c r="P61" s="509"/>
      <c r="Q61" s="509"/>
      <c r="R61" s="509"/>
    </row>
    <row r="62" spans="4:18" ht="123" customHeight="1">
      <c r="D62" s="498"/>
      <c r="E62" s="499" t="s">
        <v>590</v>
      </c>
      <c r="F62" s="500"/>
      <c r="G62" s="484"/>
      <c r="H62" s="484"/>
      <c r="I62" s="484"/>
      <c r="J62" s="491" t="s">
        <v>729</v>
      </c>
      <c r="K62" s="484"/>
      <c r="L62" s="484"/>
      <c r="M62" s="485"/>
      <c r="N62" s="485"/>
      <c r="O62" s="485"/>
      <c r="P62" s="477" t="s">
        <v>734</v>
      </c>
      <c r="Q62" s="583" t="s">
        <v>735</v>
      </c>
      <c r="R62" s="491" t="s">
        <v>736</v>
      </c>
    </row>
    <row r="63" spans="4:19" ht="29.25" customHeight="1">
      <c r="D63" s="651" t="s">
        <v>737</v>
      </c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  <c r="S63" s="465"/>
    </row>
    <row r="64" spans="4:18" ht="32.25" customHeight="1">
      <c r="D64" s="502"/>
      <c r="E64" s="685" t="s">
        <v>630</v>
      </c>
      <c r="F64" s="686"/>
      <c r="G64" s="686"/>
      <c r="H64" s="686"/>
      <c r="I64" s="686"/>
      <c r="J64" s="686"/>
      <c r="K64" s="686"/>
      <c r="L64" s="686"/>
      <c r="M64" s="686"/>
      <c r="N64" s="686"/>
      <c r="O64" s="686"/>
      <c r="P64" s="686"/>
      <c r="Q64" s="686"/>
      <c r="R64" s="686"/>
    </row>
    <row r="65" spans="4:18" ht="30.75" customHeight="1">
      <c r="D65" s="502"/>
      <c r="E65" s="662" t="s">
        <v>631</v>
      </c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4"/>
    </row>
    <row r="66" spans="4:18" ht="69.75" customHeight="1">
      <c r="D66" s="507">
        <v>1</v>
      </c>
      <c r="E66" s="584" t="s">
        <v>598</v>
      </c>
      <c r="F66" s="516" t="s">
        <v>14</v>
      </c>
      <c r="G66" s="525">
        <v>13</v>
      </c>
      <c r="H66" s="525">
        <v>12.5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45">
      <c r="D67" s="507">
        <v>2</v>
      </c>
      <c r="E67" s="584" t="s">
        <v>738</v>
      </c>
      <c r="F67" s="516" t="s">
        <v>14</v>
      </c>
      <c r="G67" s="525">
        <v>2</v>
      </c>
      <c r="H67" s="525">
        <v>1.74</v>
      </c>
      <c r="I67" s="484"/>
      <c r="J67" s="485"/>
      <c r="K67" s="485"/>
      <c r="L67" s="485"/>
      <c r="M67" s="485"/>
      <c r="N67" s="485"/>
      <c r="O67" s="485"/>
      <c r="P67" s="485"/>
      <c r="Q67" s="485"/>
      <c r="R67" s="485"/>
    </row>
    <row r="68" spans="4:18" ht="63" customHeight="1">
      <c r="D68" s="507">
        <v>3</v>
      </c>
      <c r="E68" s="584" t="s">
        <v>739</v>
      </c>
      <c r="F68" s="516" t="s">
        <v>14</v>
      </c>
      <c r="G68" s="525">
        <v>2</v>
      </c>
      <c r="H68" s="525">
        <v>2</v>
      </c>
      <c r="I68" s="484"/>
      <c r="J68" s="485"/>
      <c r="K68" s="485"/>
      <c r="L68" s="485"/>
      <c r="M68" s="485"/>
      <c r="N68" s="485"/>
      <c r="O68" s="485"/>
      <c r="P68" s="485"/>
      <c r="Q68" s="485"/>
      <c r="R68" s="485"/>
    </row>
    <row r="69" spans="4:18" ht="49.5" customHeight="1">
      <c r="D69" s="507">
        <v>4</v>
      </c>
      <c r="E69" s="584" t="s">
        <v>644</v>
      </c>
      <c r="F69" s="526" t="s">
        <v>14</v>
      </c>
      <c r="G69" s="525">
        <v>1</v>
      </c>
      <c r="H69" s="525">
        <v>1.7</v>
      </c>
      <c r="I69" s="484"/>
      <c r="J69" s="485"/>
      <c r="K69" s="485"/>
      <c r="L69" s="485"/>
      <c r="M69" s="485"/>
      <c r="N69" s="485"/>
      <c r="O69" s="485"/>
      <c r="P69" s="485"/>
      <c r="Q69" s="485"/>
      <c r="R69" s="485"/>
    </row>
    <row r="70" spans="4:18" ht="21.75" customHeight="1">
      <c r="D70" s="507"/>
      <c r="E70" s="488" t="s">
        <v>614</v>
      </c>
      <c r="F70" s="510"/>
      <c r="G70" s="481"/>
      <c r="H70" s="481"/>
      <c r="I70" s="491">
        <v>100</v>
      </c>
      <c r="J70" s="491">
        <v>3</v>
      </c>
      <c r="K70" s="485"/>
      <c r="L70" s="485"/>
      <c r="M70" s="485"/>
      <c r="N70" s="485"/>
      <c r="O70" s="485"/>
      <c r="P70" s="485"/>
      <c r="Q70" s="485"/>
      <c r="R70" s="485"/>
    </row>
    <row r="71" spans="4:18" ht="27" customHeight="1">
      <c r="D71" s="507"/>
      <c r="E71" s="488" t="s">
        <v>613</v>
      </c>
      <c r="F71" s="510"/>
      <c r="G71" s="481"/>
      <c r="H71" s="481"/>
      <c r="I71" s="491">
        <v>100</v>
      </c>
      <c r="J71" s="491">
        <v>0</v>
      </c>
      <c r="K71" s="485"/>
      <c r="L71" s="485"/>
      <c r="M71" s="485"/>
      <c r="N71" s="485"/>
      <c r="O71" s="485"/>
      <c r="P71" s="485"/>
      <c r="Q71" s="485"/>
      <c r="R71" s="485"/>
    </row>
    <row r="72" spans="4:18" ht="25.5" customHeight="1">
      <c r="D72" s="507"/>
      <c r="E72" s="640" t="s">
        <v>643</v>
      </c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2"/>
    </row>
    <row r="73" spans="4:18" ht="30" customHeight="1">
      <c r="D73" s="507"/>
      <c r="E73" s="640" t="s">
        <v>740</v>
      </c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2"/>
    </row>
    <row r="74" spans="4:18" ht="30">
      <c r="D74" s="507">
        <v>1</v>
      </c>
      <c r="E74" s="584" t="s">
        <v>741</v>
      </c>
      <c r="F74" s="516" t="s">
        <v>14</v>
      </c>
      <c r="G74" s="484">
        <v>0.95</v>
      </c>
      <c r="H74" s="484">
        <v>99.4</v>
      </c>
      <c r="I74" s="484"/>
      <c r="J74" s="485"/>
      <c r="K74" s="485"/>
      <c r="L74" s="485"/>
      <c r="M74" s="485"/>
      <c r="N74" s="485"/>
      <c r="O74" s="485"/>
      <c r="P74" s="485"/>
      <c r="Q74" s="485"/>
      <c r="R74" s="485"/>
    </row>
    <row r="75" spans="4:18" ht="58.5" customHeight="1">
      <c r="D75" s="507">
        <v>2</v>
      </c>
      <c r="E75" s="584" t="s">
        <v>742</v>
      </c>
      <c r="F75" s="516" t="s">
        <v>14</v>
      </c>
      <c r="G75" s="484">
        <v>0</v>
      </c>
      <c r="H75" s="495">
        <v>0</v>
      </c>
      <c r="I75" s="484"/>
      <c r="J75" s="485"/>
      <c r="K75" s="485"/>
      <c r="L75" s="485"/>
      <c r="M75" s="485"/>
      <c r="N75" s="485"/>
      <c r="O75" s="485"/>
      <c r="P75" s="485"/>
      <c r="Q75" s="485"/>
      <c r="R75" s="485"/>
    </row>
    <row r="76" spans="4:18" ht="15.75">
      <c r="D76" s="507"/>
      <c r="E76" s="488" t="s">
        <v>614</v>
      </c>
      <c r="F76" s="510"/>
      <c r="G76" s="481"/>
      <c r="H76" s="481"/>
      <c r="I76" s="491">
        <v>100</v>
      </c>
      <c r="J76" s="491">
        <v>3</v>
      </c>
      <c r="K76" s="485"/>
      <c r="L76" s="485"/>
      <c r="M76" s="485"/>
      <c r="N76" s="485"/>
      <c r="O76" s="485"/>
      <c r="P76" s="485"/>
      <c r="Q76" s="485"/>
      <c r="R76" s="485"/>
    </row>
    <row r="77" spans="4:18" ht="28.5">
      <c r="D77" s="507"/>
      <c r="E77" s="488" t="s">
        <v>613</v>
      </c>
      <c r="F77" s="510"/>
      <c r="G77" s="481"/>
      <c r="H77" s="481"/>
      <c r="I77" s="491">
        <v>99.66</v>
      </c>
      <c r="J77" s="491">
        <v>0</v>
      </c>
      <c r="K77" s="485"/>
      <c r="L77" s="485"/>
      <c r="M77" s="485"/>
      <c r="N77" s="485"/>
      <c r="O77" s="485"/>
      <c r="P77" s="485"/>
      <c r="Q77" s="485"/>
      <c r="R77" s="485"/>
    </row>
    <row r="78" spans="4:18" ht="58.5" customHeight="1">
      <c r="D78" s="507"/>
      <c r="E78" s="499" t="s">
        <v>590</v>
      </c>
      <c r="F78" s="500"/>
      <c r="G78" s="484"/>
      <c r="H78" s="484"/>
      <c r="I78" s="484"/>
      <c r="J78" s="491" t="s">
        <v>686</v>
      </c>
      <c r="K78" s="484"/>
      <c r="L78" s="484"/>
      <c r="M78" s="485"/>
      <c r="N78" s="485"/>
      <c r="O78" s="485"/>
      <c r="P78" s="491" t="s">
        <v>794</v>
      </c>
      <c r="Q78" s="518" t="s">
        <v>687</v>
      </c>
      <c r="R78" s="491" t="s">
        <v>642</v>
      </c>
    </row>
    <row r="79" spans="4:19" ht="27" customHeight="1">
      <c r="D79" s="678" t="s">
        <v>743</v>
      </c>
      <c r="E79" s="678"/>
      <c r="F79" s="678"/>
      <c r="G79" s="678"/>
      <c r="H79" s="678"/>
      <c r="I79" s="678"/>
      <c r="J79" s="678"/>
      <c r="K79" s="678"/>
      <c r="L79" s="678"/>
      <c r="M79" s="678"/>
      <c r="N79" s="678"/>
      <c r="O79" s="678"/>
      <c r="P79" s="678"/>
      <c r="Q79" s="678"/>
      <c r="R79" s="678"/>
      <c r="S79" s="465"/>
    </row>
    <row r="80" spans="4:18" ht="36" customHeight="1">
      <c r="D80" s="528"/>
      <c r="E80" s="639" t="s">
        <v>634</v>
      </c>
      <c r="F80" s="656"/>
      <c r="G80" s="656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</row>
    <row r="81" spans="4:18" ht="40.5" customHeight="1">
      <c r="D81" s="528"/>
      <c r="E81" s="639" t="s">
        <v>649</v>
      </c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6"/>
      <c r="R81" s="656"/>
    </row>
    <row r="82" spans="4:18" ht="75">
      <c r="D82" s="507">
        <v>1</v>
      </c>
      <c r="E82" s="529" t="s">
        <v>635</v>
      </c>
      <c r="F82" s="516" t="s">
        <v>607</v>
      </c>
      <c r="G82" s="484">
        <v>4</v>
      </c>
      <c r="H82" s="484">
        <v>4</v>
      </c>
      <c r="I82" s="484"/>
      <c r="J82" s="484"/>
      <c r="K82" s="485"/>
      <c r="L82" s="485"/>
      <c r="M82" s="485"/>
      <c r="N82" s="485"/>
      <c r="O82" s="485"/>
      <c r="P82" s="485"/>
      <c r="Q82" s="485"/>
      <c r="R82" s="485"/>
    </row>
    <row r="83" spans="4:18" ht="117" customHeight="1">
      <c r="D83" s="507">
        <v>2</v>
      </c>
      <c r="E83" s="529" t="s">
        <v>636</v>
      </c>
      <c r="F83" s="516" t="s">
        <v>14</v>
      </c>
      <c r="G83" s="484">
        <v>19</v>
      </c>
      <c r="H83" s="484">
        <v>9.5</v>
      </c>
      <c r="I83" s="484"/>
      <c r="J83" s="484"/>
      <c r="K83" s="485"/>
      <c r="L83" s="485"/>
      <c r="M83" s="485"/>
      <c r="N83" s="485"/>
      <c r="O83" s="485"/>
      <c r="P83" s="485"/>
      <c r="Q83" s="485"/>
      <c r="R83" s="485"/>
    </row>
    <row r="84" spans="4:18" ht="46.5" customHeight="1">
      <c r="D84" s="507">
        <v>3</v>
      </c>
      <c r="E84" s="529" t="s">
        <v>637</v>
      </c>
      <c r="F84" s="516" t="s">
        <v>14</v>
      </c>
      <c r="G84" s="484">
        <v>100</v>
      </c>
      <c r="H84" s="484">
        <v>100</v>
      </c>
      <c r="I84" s="484"/>
      <c r="J84" s="484"/>
      <c r="K84" s="485"/>
      <c r="L84" s="485"/>
      <c r="M84" s="485"/>
      <c r="N84" s="485"/>
      <c r="O84" s="485"/>
      <c r="P84" s="485"/>
      <c r="Q84" s="485"/>
      <c r="R84" s="485"/>
    </row>
    <row r="85" spans="4:18" ht="24.75" customHeight="1">
      <c r="D85" s="505"/>
      <c r="E85" s="488" t="s">
        <v>614</v>
      </c>
      <c r="F85" s="510"/>
      <c r="G85" s="481"/>
      <c r="H85" s="481"/>
      <c r="I85" s="491">
        <v>66.7</v>
      </c>
      <c r="J85" s="491">
        <v>1</v>
      </c>
      <c r="K85" s="485"/>
      <c r="L85" s="485"/>
      <c r="M85" s="485"/>
      <c r="N85" s="485"/>
      <c r="O85" s="485"/>
      <c r="P85" s="485"/>
      <c r="Q85" s="485"/>
      <c r="R85" s="485"/>
    </row>
    <row r="86" spans="4:18" ht="28.5" customHeight="1">
      <c r="D86" s="505"/>
      <c r="E86" s="488" t="s">
        <v>613</v>
      </c>
      <c r="F86" s="510"/>
      <c r="G86" s="481"/>
      <c r="H86" s="481"/>
      <c r="I86" s="491">
        <v>100</v>
      </c>
      <c r="J86" s="491">
        <v>0</v>
      </c>
      <c r="K86" s="485"/>
      <c r="L86" s="485"/>
      <c r="M86" s="485"/>
      <c r="N86" s="485"/>
      <c r="O86" s="485"/>
      <c r="P86" s="485"/>
      <c r="Q86" s="485"/>
      <c r="R86" s="485"/>
    </row>
    <row r="87" spans="4:18" ht="59.25" customHeight="1">
      <c r="D87" s="530"/>
      <c r="E87" s="499" t="s">
        <v>590</v>
      </c>
      <c r="F87" s="500"/>
      <c r="G87" s="484"/>
      <c r="H87" s="484"/>
      <c r="I87" s="484"/>
      <c r="J87" s="491" t="s">
        <v>744</v>
      </c>
      <c r="K87" s="484"/>
      <c r="L87" s="484"/>
      <c r="M87" s="485"/>
      <c r="N87" s="485"/>
      <c r="O87" s="485"/>
      <c r="P87" s="491" t="s">
        <v>745</v>
      </c>
      <c r="Q87" s="518" t="s">
        <v>746</v>
      </c>
      <c r="R87" s="491" t="s">
        <v>747</v>
      </c>
    </row>
    <row r="88" spans="4:20" ht="40.5" customHeight="1">
      <c r="D88" s="651" t="s">
        <v>677</v>
      </c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465"/>
      <c r="T88" s="465"/>
    </row>
    <row r="89" spans="4:18" ht="48.75" customHeight="1">
      <c r="D89" s="639" t="s">
        <v>612</v>
      </c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</row>
    <row r="90" spans="4:18" ht="37.5" customHeight="1">
      <c r="D90" s="645" t="s">
        <v>748</v>
      </c>
      <c r="E90" s="646"/>
      <c r="F90" s="646"/>
      <c r="G90" s="652"/>
      <c r="H90" s="652"/>
      <c r="I90" s="646"/>
      <c r="J90" s="646"/>
      <c r="K90" s="646"/>
      <c r="L90" s="646"/>
      <c r="M90" s="646"/>
      <c r="N90" s="646"/>
      <c r="O90" s="646"/>
      <c r="P90" s="646"/>
      <c r="Q90" s="646"/>
      <c r="R90" s="647"/>
    </row>
    <row r="91" spans="4:18" ht="18" customHeight="1">
      <c r="D91" s="507">
        <v>1</v>
      </c>
      <c r="E91" s="531" t="s">
        <v>601</v>
      </c>
      <c r="F91" s="532" t="s">
        <v>607</v>
      </c>
      <c r="G91" s="482">
        <v>317</v>
      </c>
      <c r="H91" s="482">
        <v>356</v>
      </c>
      <c r="I91" s="533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36.75" customHeight="1">
      <c r="D92" s="507">
        <v>2</v>
      </c>
      <c r="E92" s="534" t="s">
        <v>602</v>
      </c>
      <c r="F92" s="532" t="s">
        <v>501</v>
      </c>
      <c r="G92" s="610">
        <v>3145</v>
      </c>
      <c r="H92" s="610">
        <v>4280</v>
      </c>
      <c r="I92" s="533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80.25" customHeight="1">
      <c r="D93" s="507">
        <v>3</v>
      </c>
      <c r="E93" s="609" t="s">
        <v>603</v>
      </c>
      <c r="F93" s="532" t="s">
        <v>14</v>
      </c>
      <c r="G93" s="563">
        <v>40</v>
      </c>
      <c r="H93" s="563">
        <v>38</v>
      </c>
      <c r="I93" s="533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31.5">
      <c r="D94" s="507">
        <v>4</v>
      </c>
      <c r="E94" s="580" t="s">
        <v>604</v>
      </c>
      <c r="F94" s="532" t="s">
        <v>608</v>
      </c>
      <c r="G94" s="589">
        <v>5100</v>
      </c>
      <c r="H94" s="590">
        <v>6925.5</v>
      </c>
      <c r="I94" s="533"/>
      <c r="J94" s="484"/>
      <c r="K94" s="484"/>
      <c r="L94" s="484"/>
      <c r="M94" s="484"/>
      <c r="N94" s="484"/>
      <c r="O94" s="484"/>
      <c r="P94" s="484"/>
      <c r="Q94" s="484"/>
      <c r="R94" s="484"/>
    </row>
    <row r="95" spans="4:18" ht="61.5" customHeight="1">
      <c r="D95" s="507">
        <v>5</v>
      </c>
      <c r="E95" s="534" t="s">
        <v>605</v>
      </c>
      <c r="F95" s="532" t="s">
        <v>14</v>
      </c>
      <c r="G95" s="563">
        <v>26.32</v>
      </c>
      <c r="H95" s="563">
        <v>29.65</v>
      </c>
      <c r="I95" s="533"/>
      <c r="J95" s="484"/>
      <c r="K95" s="484"/>
      <c r="L95" s="484"/>
      <c r="M95" s="484"/>
      <c r="N95" s="484"/>
      <c r="O95" s="484"/>
      <c r="P95" s="484"/>
      <c r="Q95" s="484"/>
      <c r="R95" s="484"/>
    </row>
    <row r="96" spans="4:18" ht="54" customHeight="1">
      <c r="D96" s="483">
        <v>6</v>
      </c>
      <c r="E96" s="580" t="s">
        <v>606</v>
      </c>
      <c r="F96" s="532" t="s">
        <v>14</v>
      </c>
      <c r="G96" s="517">
        <v>10.7</v>
      </c>
      <c r="H96" s="481">
        <v>12.94</v>
      </c>
      <c r="I96" s="506"/>
      <c r="J96" s="484"/>
      <c r="K96" s="484"/>
      <c r="L96" s="484"/>
      <c r="M96" s="484"/>
      <c r="N96" s="484"/>
      <c r="O96" s="484"/>
      <c r="P96" s="484"/>
      <c r="Q96" s="484"/>
      <c r="R96" s="484"/>
    </row>
    <row r="97" spans="4:18" ht="63">
      <c r="D97" s="507">
        <v>7</v>
      </c>
      <c r="E97" s="580" t="s">
        <v>678</v>
      </c>
      <c r="F97" s="532" t="s">
        <v>679</v>
      </c>
      <c r="G97" s="517">
        <v>15</v>
      </c>
      <c r="H97" s="563">
        <v>55</v>
      </c>
      <c r="I97" s="533"/>
      <c r="J97" s="484"/>
      <c r="K97" s="484"/>
      <c r="L97" s="484"/>
      <c r="M97" s="484"/>
      <c r="N97" s="484"/>
      <c r="O97" s="484"/>
      <c r="P97" s="484"/>
      <c r="Q97" s="484"/>
      <c r="R97" s="484"/>
    </row>
    <row r="98" spans="4:18" ht="17.25" customHeight="1">
      <c r="D98" s="507"/>
      <c r="E98" s="488" t="s">
        <v>614</v>
      </c>
      <c r="F98" s="516"/>
      <c r="G98" s="535"/>
      <c r="H98" s="535"/>
      <c r="I98" s="537">
        <v>85.7</v>
      </c>
      <c r="J98" s="537">
        <v>2</v>
      </c>
      <c r="K98" s="492"/>
      <c r="L98" s="492"/>
      <c r="M98" s="492"/>
      <c r="N98" s="492"/>
      <c r="O98" s="492"/>
      <c r="P98" s="538"/>
      <c r="Q98" s="492"/>
      <c r="R98" s="492"/>
    </row>
    <row r="99" spans="4:18" ht="28.5">
      <c r="D99" s="483"/>
      <c r="E99" s="488" t="s">
        <v>613</v>
      </c>
      <c r="F99" s="481"/>
      <c r="G99" s="481"/>
      <c r="H99" s="481"/>
      <c r="I99" s="490">
        <v>310.9</v>
      </c>
      <c r="J99" s="490">
        <v>0</v>
      </c>
      <c r="K99" s="496"/>
      <c r="L99" s="492"/>
      <c r="M99" s="493"/>
      <c r="N99" s="493"/>
      <c r="O99" s="493"/>
      <c r="P99" s="497"/>
      <c r="Q99" s="493"/>
      <c r="R99" s="493"/>
    </row>
    <row r="100" spans="4:18" ht="30.75" customHeight="1">
      <c r="D100" s="645" t="s">
        <v>680</v>
      </c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4"/>
    </row>
    <row r="101" spans="4:18" ht="75">
      <c r="D101" s="483" t="s">
        <v>611</v>
      </c>
      <c r="E101" s="591" t="s">
        <v>681</v>
      </c>
      <c r="F101" s="481" t="s">
        <v>599</v>
      </c>
      <c r="G101" s="481" t="s">
        <v>600</v>
      </c>
      <c r="H101" s="481" t="s">
        <v>600</v>
      </c>
      <c r="I101" s="490"/>
      <c r="J101" s="490"/>
      <c r="K101" s="496"/>
      <c r="L101" s="492"/>
      <c r="M101" s="493"/>
      <c r="N101" s="493"/>
      <c r="O101" s="493"/>
      <c r="P101" s="497"/>
      <c r="Q101" s="493"/>
      <c r="R101" s="493"/>
    </row>
    <row r="102" spans="4:18" ht="15">
      <c r="D102" s="483"/>
      <c r="E102" s="488" t="s">
        <v>614</v>
      </c>
      <c r="F102" s="516"/>
      <c r="G102" s="535"/>
      <c r="H102" s="535"/>
      <c r="I102" s="536">
        <v>100</v>
      </c>
      <c r="J102" s="537">
        <v>3</v>
      </c>
      <c r="K102" s="496"/>
      <c r="L102" s="492"/>
      <c r="M102" s="493"/>
      <c r="N102" s="493"/>
      <c r="O102" s="493"/>
      <c r="P102" s="497"/>
      <c r="Q102" s="493"/>
      <c r="R102" s="493"/>
    </row>
    <row r="103" spans="4:18" ht="28.5">
      <c r="D103" s="483"/>
      <c r="E103" s="488" t="s">
        <v>613</v>
      </c>
      <c r="F103" s="481"/>
      <c r="G103" s="481"/>
      <c r="H103" s="481"/>
      <c r="I103" s="490">
        <v>0</v>
      </c>
      <c r="J103" s="490">
        <v>0</v>
      </c>
      <c r="K103" s="496"/>
      <c r="L103" s="492"/>
      <c r="M103" s="493"/>
      <c r="N103" s="493"/>
      <c r="O103" s="493"/>
      <c r="P103" s="497"/>
      <c r="Q103" s="493"/>
      <c r="R103" s="493"/>
    </row>
    <row r="104" spans="4:18" ht="28.5" customHeight="1">
      <c r="D104" s="655" t="s">
        <v>749</v>
      </c>
      <c r="E104" s="653"/>
      <c r="F104" s="653"/>
      <c r="G104" s="653"/>
      <c r="H104" s="653"/>
      <c r="I104" s="653"/>
      <c r="J104" s="653"/>
      <c r="K104" s="653"/>
      <c r="L104" s="653"/>
      <c r="M104" s="653"/>
      <c r="N104" s="653"/>
      <c r="O104" s="653"/>
      <c r="P104" s="653"/>
      <c r="Q104" s="653"/>
      <c r="R104" s="654"/>
    </row>
    <row r="105" spans="4:18" ht="36.75" customHeight="1">
      <c r="D105" s="483">
        <v>1</v>
      </c>
      <c r="E105" s="592" t="s">
        <v>682</v>
      </c>
      <c r="F105" s="481" t="s">
        <v>607</v>
      </c>
      <c r="G105" s="481">
        <v>8</v>
      </c>
      <c r="H105" s="481">
        <v>8</v>
      </c>
      <c r="I105" s="490"/>
      <c r="J105" s="490"/>
      <c r="K105" s="496"/>
      <c r="L105" s="492"/>
      <c r="M105" s="493"/>
      <c r="N105" s="493"/>
      <c r="O105" s="493"/>
      <c r="P105" s="497"/>
      <c r="Q105" s="493"/>
      <c r="R105" s="493"/>
    </row>
    <row r="106" spans="4:18" ht="15">
      <c r="D106" s="483"/>
      <c r="E106" s="488" t="s">
        <v>614</v>
      </c>
      <c r="F106" s="516"/>
      <c r="G106" s="535"/>
      <c r="H106" s="535"/>
      <c r="I106" s="536">
        <v>100</v>
      </c>
      <c r="J106" s="537">
        <v>3</v>
      </c>
      <c r="K106" s="496"/>
      <c r="L106" s="492"/>
      <c r="M106" s="493"/>
      <c r="N106" s="493"/>
      <c r="O106" s="493"/>
      <c r="P106" s="497"/>
      <c r="Q106" s="493"/>
      <c r="R106" s="493"/>
    </row>
    <row r="107" spans="4:18" ht="28.5">
      <c r="D107" s="483"/>
      <c r="E107" s="488" t="s">
        <v>613</v>
      </c>
      <c r="F107" s="481"/>
      <c r="G107" s="481"/>
      <c r="H107" s="481"/>
      <c r="I107" s="490">
        <v>0</v>
      </c>
      <c r="J107" s="490">
        <v>0</v>
      </c>
      <c r="K107" s="496"/>
      <c r="L107" s="492"/>
      <c r="M107" s="493"/>
      <c r="N107" s="493"/>
      <c r="O107" s="493"/>
      <c r="P107" s="497"/>
      <c r="Q107" s="493"/>
      <c r="R107" s="493"/>
    </row>
    <row r="108" spans="4:18" ht="98.25" customHeight="1">
      <c r="D108" s="507"/>
      <c r="E108" s="528" t="s">
        <v>590</v>
      </c>
      <c r="F108" s="500"/>
      <c r="G108" s="484"/>
      <c r="H108" s="484"/>
      <c r="I108" s="484"/>
      <c r="J108" s="491" t="s">
        <v>692</v>
      </c>
      <c r="K108" s="484"/>
      <c r="L108" s="484"/>
      <c r="M108" s="485"/>
      <c r="N108" s="485"/>
      <c r="O108" s="485"/>
      <c r="P108" s="491" t="s">
        <v>750</v>
      </c>
      <c r="Q108" s="518" t="s">
        <v>751</v>
      </c>
      <c r="R108" s="498" t="s">
        <v>752</v>
      </c>
    </row>
    <row r="109" spans="4:18" ht="145.5" customHeight="1" hidden="1">
      <c r="D109" s="527"/>
      <c r="E109" s="539"/>
      <c r="F109" s="520"/>
      <c r="G109" s="521"/>
      <c r="H109" s="521"/>
      <c r="I109" s="521"/>
      <c r="J109" s="522"/>
      <c r="K109" s="521"/>
      <c r="L109" s="521"/>
      <c r="M109" s="523"/>
      <c r="N109" s="523"/>
      <c r="O109" s="523"/>
      <c r="P109" s="522"/>
      <c r="Q109" s="524"/>
      <c r="R109" s="519"/>
    </row>
    <row r="110" spans="4:20" ht="33.75" customHeight="1">
      <c r="D110" s="677" t="s">
        <v>753</v>
      </c>
      <c r="E110" s="677"/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465"/>
      <c r="T110" s="465"/>
    </row>
    <row r="111" spans="4:18" ht="48.75" customHeight="1">
      <c r="D111" s="540"/>
      <c r="E111" s="639" t="s">
        <v>670</v>
      </c>
      <c r="F111" s="656"/>
      <c r="G111" s="656"/>
      <c r="H111" s="656"/>
      <c r="I111" s="656"/>
      <c r="J111" s="656"/>
      <c r="K111" s="656"/>
      <c r="L111" s="656"/>
      <c r="M111" s="656"/>
      <c r="N111" s="656"/>
      <c r="O111" s="656"/>
      <c r="P111" s="656"/>
      <c r="Q111" s="656"/>
      <c r="R111" s="656"/>
    </row>
    <row r="112" spans="4:18" ht="51.75" customHeight="1">
      <c r="D112" s="540"/>
      <c r="E112" s="639" t="s">
        <v>665</v>
      </c>
      <c r="F112" s="656"/>
      <c r="G112" s="656"/>
      <c r="H112" s="656"/>
      <c r="I112" s="656"/>
      <c r="J112" s="656"/>
      <c r="K112" s="656"/>
      <c r="L112" s="656"/>
      <c r="M112" s="656"/>
      <c r="N112" s="656"/>
      <c r="O112" s="656"/>
      <c r="P112" s="656"/>
      <c r="Q112" s="656"/>
      <c r="R112" s="656"/>
    </row>
    <row r="113" spans="4:18" ht="36" customHeight="1">
      <c r="D113" s="507">
        <v>1</v>
      </c>
      <c r="E113" s="593" t="s">
        <v>609</v>
      </c>
      <c r="F113" s="516" t="s">
        <v>14</v>
      </c>
      <c r="G113" s="484">
        <v>90</v>
      </c>
      <c r="H113" s="484">
        <v>93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47.25" customHeight="1">
      <c r="D114" s="507" t="s">
        <v>619</v>
      </c>
      <c r="E114" s="529" t="s">
        <v>754</v>
      </c>
      <c r="F114" s="516" t="s">
        <v>14</v>
      </c>
      <c r="G114" s="484">
        <v>100</v>
      </c>
      <c r="H114" s="484">
        <v>100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18" ht="63" customHeight="1">
      <c r="D115" s="507" t="s">
        <v>711</v>
      </c>
      <c r="E115" s="541" t="s">
        <v>666</v>
      </c>
      <c r="F115" s="516" t="s">
        <v>14</v>
      </c>
      <c r="G115" s="484">
        <v>104.3</v>
      </c>
      <c r="H115" s="484">
        <v>107.9</v>
      </c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</row>
    <row r="116" spans="4:18" ht="66" customHeight="1">
      <c r="D116" s="507" t="s">
        <v>755</v>
      </c>
      <c r="E116" s="529" t="s">
        <v>667</v>
      </c>
      <c r="F116" s="516" t="s">
        <v>14</v>
      </c>
      <c r="G116" s="484">
        <v>92.1</v>
      </c>
      <c r="H116" s="484">
        <v>94</v>
      </c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</row>
    <row r="117" spans="4:18" ht="69" customHeight="1">
      <c r="D117" s="507" t="s">
        <v>756</v>
      </c>
      <c r="E117" s="593" t="s">
        <v>668</v>
      </c>
      <c r="F117" s="516" t="s">
        <v>14</v>
      </c>
      <c r="G117" s="484">
        <v>93.1</v>
      </c>
      <c r="H117" s="484">
        <v>107.1</v>
      </c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</row>
    <row r="118" spans="4:18" ht="36" customHeight="1">
      <c r="D118" s="542" t="s">
        <v>757</v>
      </c>
      <c r="E118" s="598" t="s">
        <v>669</v>
      </c>
      <c r="F118" s="516" t="s">
        <v>14</v>
      </c>
      <c r="G118" s="484">
        <v>100</v>
      </c>
      <c r="H118" s="484">
        <v>100</v>
      </c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</row>
    <row r="119" spans="4:21" ht="82.5" customHeight="1">
      <c r="D119" s="543" t="s">
        <v>758</v>
      </c>
      <c r="E119" s="599" t="s">
        <v>674</v>
      </c>
      <c r="F119" s="544" t="s">
        <v>14</v>
      </c>
      <c r="G119" s="545">
        <v>25</v>
      </c>
      <c r="H119" s="545">
        <v>27.3</v>
      </c>
      <c r="I119" s="687"/>
      <c r="J119" s="665"/>
      <c r="K119" s="484"/>
      <c r="L119" s="484"/>
      <c r="M119" s="484"/>
      <c r="N119" s="484"/>
      <c r="O119" s="484"/>
      <c r="P119" s="665"/>
      <c r="Q119" s="665"/>
      <c r="R119" s="665"/>
      <c r="U119" s="465"/>
    </row>
    <row r="120" spans="4:18" ht="20.25" customHeight="1">
      <c r="D120" s="546"/>
      <c r="E120" s="597" t="s">
        <v>675</v>
      </c>
      <c r="F120" s="547"/>
      <c r="G120" s="548">
        <v>20</v>
      </c>
      <c r="H120" s="548">
        <v>21.2</v>
      </c>
      <c r="I120" s="688"/>
      <c r="J120" s="666"/>
      <c r="K120" s="484"/>
      <c r="L120" s="484"/>
      <c r="M120" s="484"/>
      <c r="N120" s="484"/>
      <c r="O120" s="484"/>
      <c r="P120" s="666"/>
      <c r="Q120" s="666"/>
      <c r="R120" s="666"/>
    </row>
    <row r="121" spans="4:18" ht="18" customHeight="1">
      <c r="D121" s="512"/>
      <c r="E121" s="549" t="s">
        <v>614</v>
      </c>
      <c r="F121" s="516"/>
      <c r="G121" s="535"/>
      <c r="H121" s="535"/>
      <c r="I121" s="536">
        <v>100</v>
      </c>
      <c r="J121" s="537">
        <v>3</v>
      </c>
      <c r="K121" s="484"/>
      <c r="L121" s="484"/>
      <c r="M121" s="484"/>
      <c r="N121" s="484"/>
      <c r="O121" s="484"/>
      <c r="P121" s="484"/>
      <c r="Q121" s="484"/>
      <c r="R121" s="484"/>
    </row>
    <row r="122" spans="4:18" ht="27" customHeight="1">
      <c r="D122" s="507"/>
      <c r="E122" s="488" t="s">
        <v>613</v>
      </c>
      <c r="F122" s="481"/>
      <c r="G122" s="481"/>
      <c r="H122" s="481"/>
      <c r="I122" s="490">
        <v>99</v>
      </c>
      <c r="J122" s="490">
        <v>0</v>
      </c>
      <c r="K122" s="484"/>
      <c r="L122" s="484"/>
      <c r="M122" s="484"/>
      <c r="N122" s="484"/>
      <c r="O122" s="484"/>
      <c r="P122" s="484"/>
      <c r="Q122" s="484"/>
      <c r="R122" s="484"/>
    </row>
    <row r="123" spans="4:18" ht="41.25" customHeight="1">
      <c r="D123" s="507"/>
      <c r="E123" s="640" t="s">
        <v>632</v>
      </c>
      <c r="F123" s="641"/>
      <c r="G123" s="641"/>
      <c r="H123" s="641"/>
      <c r="I123" s="641"/>
      <c r="J123" s="641"/>
      <c r="K123" s="641"/>
      <c r="L123" s="641"/>
      <c r="M123" s="641"/>
      <c r="N123" s="641"/>
      <c r="O123" s="641"/>
      <c r="P123" s="641"/>
      <c r="Q123" s="641"/>
      <c r="R123" s="642"/>
    </row>
    <row r="124" spans="4:18" ht="42" customHeight="1">
      <c r="D124" s="507"/>
      <c r="E124" s="640" t="s">
        <v>759</v>
      </c>
      <c r="F124" s="641"/>
      <c r="G124" s="641"/>
      <c r="H124" s="641"/>
      <c r="I124" s="641"/>
      <c r="J124" s="641"/>
      <c r="K124" s="641"/>
      <c r="L124" s="641"/>
      <c r="M124" s="641"/>
      <c r="N124" s="641"/>
      <c r="O124" s="641"/>
      <c r="P124" s="641"/>
      <c r="Q124" s="641"/>
      <c r="R124" s="642"/>
    </row>
    <row r="125" spans="4:18" ht="46.5" customHeight="1">
      <c r="D125" s="507">
        <v>1</v>
      </c>
      <c r="E125" s="593" t="s">
        <v>760</v>
      </c>
      <c r="F125" s="516" t="s">
        <v>671</v>
      </c>
      <c r="G125" s="516">
        <v>100</v>
      </c>
      <c r="H125" s="516">
        <v>100</v>
      </c>
      <c r="I125" s="516"/>
      <c r="J125" s="516"/>
      <c r="K125" s="484"/>
      <c r="L125" s="484"/>
      <c r="M125" s="484"/>
      <c r="N125" s="484"/>
      <c r="O125" s="484"/>
      <c r="P125" s="484"/>
      <c r="Q125" s="484"/>
      <c r="R125" s="484"/>
    </row>
    <row r="126" spans="4:18" ht="46.5" customHeight="1">
      <c r="D126" s="507" t="s">
        <v>619</v>
      </c>
      <c r="E126" s="593" t="s">
        <v>761</v>
      </c>
      <c r="F126" s="516" t="s">
        <v>671</v>
      </c>
      <c r="G126" s="516">
        <v>100</v>
      </c>
      <c r="H126" s="516">
        <v>100</v>
      </c>
      <c r="I126" s="516"/>
      <c r="J126" s="516"/>
      <c r="K126" s="484"/>
      <c r="L126" s="484"/>
      <c r="M126" s="484"/>
      <c r="N126" s="484"/>
      <c r="O126" s="484"/>
      <c r="P126" s="484"/>
      <c r="Q126" s="484"/>
      <c r="R126" s="484"/>
    </row>
    <row r="127" spans="4:18" ht="33" customHeight="1">
      <c r="D127" s="507" t="s">
        <v>711</v>
      </c>
      <c r="E127" s="593" t="s">
        <v>762</v>
      </c>
      <c r="F127" s="516" t="s">
        <v>671</v>
      </c>
      <c r="G127" s="516">
        <v>98</v>
      </c>
      <c r="H127" s="516">
        <v>98</v>
      </c>
      <c r="I127" s="516"/>
      <c r="J127" s="516"/>
      <c r="K127" s="484"/>
      <c r="L127" s="484"/>
      <c r="M127" s="484"/>
      <c r="N127" s="484"/>
      <c r="O127" s="484"/>
      <c r="P127" s="484"/>
      <c r="Q127" s="484"/>
      <c r="R127" s="484"/>
    </row>
    <row r="128" spans="4:18" s="466" customFormat="1" ht="52.5" customHeight="1">
      <c r="D128" s="564" t="s">
        <v>755</v>
      </c>
      <c r="E128" s="594" t="s">
        <v>610</v>
      </c>
      <c r="F128" s="516" t="s">
        <v>633</v>
      </c>
      <c r="G128" s="516">
        <v>99.5</v>
      </c>
      <c r="H128" s="516">
        <v>100</v>
      </c>
      <c r="I128" s="516"/>
      <c r="J128" s="516"/>
      <c r="K128" s="516"/>
      <c r="L128" s="516"/>
      <c r="M128" s="516"/>
      <c r="N128" s="516"/>
      <c r="O128" s="516"/>
      <c r="P128" s="516"/>
      <c r="Q128" s="516"/>
      <c r="R128" s="516"/>
    </row>
    <row r="129" spans="4:18" ht="47.25" customHeight="1">
      <c r="D129" s="507" t="s">
        <v>756</v>
      </c>
      <c r="E129" s="593" t="s">
        <v>763</v>
      </c>
      <c r="F129" s="516" t="s">
        <v>14</v>
      </c>
      <c r="G129" s="516">
        <v>98.5</v>
      </c>
      <c r="H129" s="516">
        <v>100</v>
      </c>
      <c r="I129" s="516"/>
      <c r="J129" s="516"/>
      <c r="K129" s="484"/>
      <c r="L129" s="484"/>
      <c r="M129" s="484"/>
      <c r="N129" s="484"/>
      <c r="O129" s="484"/>
      <c r="P129" s="484"/>
      <c r="Q129" s="484"/>
      <c r="R129" s="484"/>
    </row>
    <row r="130" spans="4:18" ht="31.5" customHeight="1">
      <c r="D130" s="507" t="s">
        <v>757</v>
      </c>
      <c r="E130" s="595" t="s">
        <v>672</v>
      </c>
      <c r="F130" s="516" t="s">
        <v>14</v>
      </c>
      <c r="G130" s="516">
        <v>75</v>
      </c>
      <c r="H130" s="516">
        <v>75</v>
      </c>
      <c r="I130" s="516"/>
      <c r="J130" s="516"/>
      <c r="K130" s="484"/>
      <c r="L130" s="484"/>
      <c r="M130" s="484"/>
      <c r="N130" s="484"/>
      <c r="O130" s="484"/>
      <c r="P130" s="484"/>
      <c r="Q130" s="484"/>
      <c r="R130" s="484"/>
    </row>
    <row r="131" spans="4:18" ht="36" customHeight="1">
      <c r="D131" s="507" t="s">
        <v>758</v>
      </c>
      <c r="E131" s="596" t="s">
        <v>673</v>
      </c>
      <c r="F131" s="516" t="s">
        <v>14</v>
      </c>
      <c r="G131" s="516">
        <v>52</v>
      </c>
      <c r="H131" s="516">
        <v>52</v>
      </c>
      <c r="I131" s="516"/>
      <c r="J131" s="516"/>
      <c r="K131" s="484"/>
      <c r="L131" s="484"/>
      <c r="M131" s="484"/>
      <c r="N131" s="484"/>
      <c r="O131" s="484"/>
      <c r="P131" s="484"/>
      <c r="Q131" s="484"/>
      <c r="R131" s="484"/>
    </row>
    <row r="132" spans="4:18" ht="77.25" customHeight="1">
      <c r="D132" s="507" t="s">
        <v>764</v>
      </c>
      <c r="E132" s="596" t="s">
        <v>676</v>
      </c>
      <c r="F132" s="516" t="s">
        <v>14</v>
      </c>
      <c r="G132" s="551">
        <v>78</v>
      </c>
      <c r="H132" s="551">
        <v>78</v>
      </c>
      <c r="I132" s="516"/>
      <c r="J132" s="516"/>
      <c r="K132" s="484"/>
      <c r="L132" s="484"/>
      <c r="M132" s="484"/>
      <c r="N132" s="484"/>
      <c r="O132" s="484"/>
      <c r="P132" s="484"/>
      <c r="Q132" s="484"/>
      <c r="R132" s="484"/>
    </row>
    <row r="133" spans="4:18" ht="20.25" customHeight="1">
      <c r="D133" s="507"/>
      <c r="E133" s="488" t="s">
        <v>614</v>
      </c>
      <c r="F133" s="516"/>
      <c r="G133" s="535"/>
      <c r="H133" s="535"/>
      <c r="I133" s="536">
        <v>100</v>
      </c>
      <c r="J133" s="537">
        <v>3</v>
      </c>
      <c r="K133" s="488" t="s">
        <v>614</v>
      </c>
      <c r="L133" s="516"/>
      <c r="M133" s="535"/>
      <c r="N133" s="535"/>
      <c r="O133" s="536">
        <v>80</v>
      </c>
      <c r="P133" s="537"/>
      <c r="Q133" s="484"/>
      <c r="R133" s="484"/>
    </row>
    <row r="134" spans="4:18" ht="32.25" customHeight="1">
      <c r="D134" s="507"/>
      <c r="E134" s="488" t="s">
        <v>613</v>
      </c>
      <c r="F134" s="481"/>
      <c r="G134" s="481"/>
      <c r="H134" s="481"/>
      <c r="I134" s="490">
        <v>99</v>
      </c>
      <c r="J134" s="490">
        <v>0</v>
      </c>
      <c r="K134" s="488" t="s">
        <v>613</v>
      </c>
      <c r="L134" s="481"/>
      <c r="M134" s="481"/>
      <c r="N134" s="481"/>
      <c r="O134" s="490">
        <v>98.1</v>
      </c>
      <c r="P134" s="490"/>
      <c r="Q134" s="484"/>
      <c r="R134" s="484"/>
    </row>
    <row r="135" spans="4:18" ht="52.5" customHeight="1">
      <c r="D135" s="507"/>
      <c r="E135" s="499" t="s">
        <v>590</v>
      </c>
      <c r="F135" s="500"/>
      <c r="G135" s="484"/>
      <c r="H135" s="484"/>
      <c r="I135" s="516"/>
      <c r="J135" s="491" t="s">
        <v>688</v>
      </c>
      <c r="K135" s="516"/>
      <c r="L135" s="516"/>
      <c r="M135" s="516"/>
      <c r="N135" s="516"/>
      <c r="O135" s="516"/>
      <c r="P135" s="491" t="s">
        <v>689</v>
      </c>
      <c r="Q135" s="518" t="s">
        <v>687</v>
      </c>
      <c r="R135" s="491" t="s">
        <v>642</v>
      </c>
    </row>
    <row r="136" spans="4:20" ht="38.25" customHeight="1">
      <c r="D136" s="651" t="s">
        <v>765</v>
      </c>
      <c r="E136" s="651"/>
      <c r="F136" s="651"/>
      <c r="G136" s="651"/>
      <c r="H136" s="651"/>
      <c r="I136" s="651"/>
      <c r="J136" s="651"/>
      <c r="K136" s="651"/>
      <c r="L136" s="651"/>
      <c r="M136" s="651"/>
      <c r="N136" s="651"/>
      <c r="O136" s="651"/>
      <c r="P136" s="651"/>
      <c r="Q136" s="651"/>
      <c r="R136" s="651"/>
      <c r="S136" s="465"/>
      <c r="T136" s="465"/>
    </row>
    <row r="137" spans="4:18" ht="25.5" customHeight="1">
      <c r="D137" s="500"/>
      <c r="E137" s="639" t="s">
        <v>638</v>
      </c>
      <c r="F137" s="643"/>
      <c r="G137" s="643"/>
      <c r="H137" s="643"/>
      <c r="I137" s="643"/>
      <c r="J137" s="643"/>
      <c r="K137" s="643"/>
      <c r="L137" s="643"/>
      <c r="M137" s="643"/>
      <c r="N137" s="643"/>
      <c r="O137" s="643"/>
      <c r="P137" s="643"/>
      <c r="Q137" s="643"/>
      <c r="R137" s="643"/>
    </row>
    <row r="138" spans="4:18" ht="26.25" customHeight="1">
      <c r="D138" s="498"/>
      <c r="E138" s="682" t="s">
        <v>650</v>
      </c>
      <c r="F138" s="683"/>
      <c r="G138" s="683"/>
      <c r="H138" s="683"/>
      <c r="I138" s="683"/>
      <c r="J138" s="683"/>
      <c r="K138" s="683"/>
      <c r="L138" s="683"/>
      <c r="M138" s="683"/>
      <c r="N138" s="683"/>
      <c r="O138" s="683"/>
      <c r="P138" s="683"/>
      <c r="Q138" s="683"/>
      <c r="R138" s="684"/>
    </row>
    <row r="139" spans="4:18" ht="32.25" customHeight="1">
      <c r="D139" s="507">
        <v>1</v>
      </c>
      <c r="E139" s="555" t="s">
        <v>653</v>
      </c>
      <c r="F139" s="526" t="s">
        <v>501</v>
      </c>
      <c r="G139" s="552">
        <v>755</v>
      </c>
      <c r="H139" s="494">
        <v>795</v>
      </c>
      <c r="I139" s="494"/>
      <c r="J139" s="494"/>
      <c r="K139" s="494"/>
      <c r="L139" s="494"/>
      <c r="M139" s="494"/>
      <c r="N139" s="494"/>
      <c r="O139" s="494"/>
      <c r="P139" s="494"/>
      <c r="Q139" s="494"/>
      <c r="R139" s="494"/>
    </row>
    <row r="140" spans="4:18" ht="62.25" customHeight="1">
      <c r="D140" s="507" t="s">
        <v>619</v>
      </c>
      <c r="E140" s="555" t="s">
        <v>654</v>
      </c>
      <c r="F140" s="526" t="s">
        <v>14</v>
      </c>
      <c r="G140" s="553">
        <v>48.4</v>
      </c>
      <c r="H140" s="494">
        <v>49.2</v>
      </c>
      <c r="I140" s="494"/>
      <c r="J140" s="494"/>
      <c r="K140" s="494"/>
      <c r="L140" s="494"/>
      <c r="M140" s="494"/>
      <c r="N140" s="494"/>
      <c r="O140" s="494"/>
      <c r="P140" s="494"/>
      <c r="Q140" s="494"/>
      <c r="R140" s="494"/>
    </row>
    <row r="141" spans="4:18" ht="15">
      <c r="D141" s="507"/>
      <c r="E141" s="488" t="s">
        <v>614</v>
      </c>
      <c r="F141" s="516"/>
      <c r="G141" s="484"/>
      <c r="H141" s="484"/>
      <c r="I141" s="537">
        <v>100</v>
      </c>
      <c r="J141" s="537">
        <v>3</v>
      </c>
      <c r="K141" s="484"/>
      <c r="L141" s="484"/>
      <c r="M141" s="484"/>
      <c r="N141" s="484"/>
      <c r="O141" s="484"/>
      <c r="P141" s="484"/>
      <c r="Q141" s="484"/>
      <c r="R141" s="484"/>
    </row>
    <row r="142" spans="4:18" ht="28.5">
      <c r="D142" s="507"/>
      <c r="E142" s="488" t="s">
        <v>613</v>
      </c>
      <c r="F142" s="516"/>
      <c r="G142" s="484"/>
      <c r="H142" s="484"/>
      <c r="I142" s="537">
        <v>99.1</v>
      </c>
      <c r="J142" s="537">
        <v>0</v>
      </c>
      <c r="K142" s="484"/>
      <c r="L142" s="484"/>
      <c r="M142" s="484"/>
      <c r="N142" s="484"/>
      <c r="O142" s="484"/>
      <c r="P142" s="484"/>
      <c r="Q142" s="484"/>
      <c r="R142" s="484"/>
    </row>
    <row r="143" spans="4:18" ht="15">
      <c r="D143" s="507"/>
      <c r="E143" s="645" t="s">
        <v>651</v>
      </c>
      <c r="F143" s="646"/>
      <c r="G143" s="646"/>
      <c r="H143" s="646"/>
      <c r="I143" s="646"/>
      <c r="J143" s="646"/>
      <c r="K143" s="646"/>
      <c r="L143" s="646"/>
      <c r="M143" s="646"/>
      <c r="N143" s="646"/>
      <c r="O143" s="646"/>
      <c r="P143" s="646"/>
      <c r="Q143" s="646"/>
      <c r="R143" s="647"/>
    </row>
    <row r="144" spans="4:18" ht="43.5" customHeight="1">
      <c r="D144" s="507"/>
      <c r="E144" s="645" t="s">
        <v>652</v>
      </c>
      <c r="F144" s="646"/>
      <c r="G144" s="646"/>
      <c r="H144" s="646"/>
      <c r="I144" s="646"/>
      <c r="J144" s="646"/>
      <c r="K144" s="646"/>
      <c r="L144" s="646"/>
      <c r="M144" s="646"/>
      <c r="N144" s="646"/>
      <c r="O144" s="646"/>
      <c r="P144" s="646"/>
      <c r="Q144" s="646"/>
      <c r="R144" s="647"/>
    </row>
    <row r="145" spans="4:18" ht="32.25" customHeight="1">
      <c r="D145" s="507">
        <v>1</v>
      </c>
      <c r="E145" s="555" t="s">
        <v>655</v>
      </c>
      <c r="F145" s="516" t="s">
        <v>14</v>
      </c>
      <c r="G145" s="484">
        <v>230</v>
      </c>
      <c r="H145" s="484">
        <v>270</v>
      </c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</row>
    <row r="146" spans="4:18" ht="32.25" customHeight="1">
      <c r="D146" s="507">
        <v>2</v>
      </c>
      <c r="E146" s="555" t="s">
        <v>656</v>
      </c>
      <c r="F146" s="516" t="s">
        <v>607</v>
      </c>
      <c r="G146" s="484">
        <v>0.6</v>
      </c>
      <c r="H146" s="484">
        <v>0.7</v>
      </c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</row>
    <row r="147" spans="4:18" ht="26.25" customHeight="1">
      <c r="D147" s="507">
        <v>3</v>
      </c>
      <c r="E147" s="555" t="s">
        <v>657</v>
      </c>
      <c r="F147" s="516" t="s">
        <v>14</v>
      </c>
      <c r="G147" s="484">
        <v>2</v>
      </c>
      <c r="H147" s="484">
        <v>7.3</v>
      </c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</row>
    <row r="148" spans="4:18" ht="24.75" customHeight="1">
      <c r="D148" s="507">
        <v>4</v>
      </c>
      <c r="E148" s="555" t="s">
        <v>639</v>
      </c>
      <c r="F148" s="516" t="s">
        <v>14</v>
      </c>
      <c r="G148" s="484">
        <v>100</v>
      </c>
      <c r="H148" s="484">
        <v>100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26.25" customHeight="1">
      <c r="D149" s="507">
        <v>5</v>
      </c>
      <c r="E149" s="555" t="s">
        <v>658</v>
      </c>
      <c r="F149" s="516" t="s">
        <v>14</v>
      </c>
      <c r="G149" s="484">
        <v>100</v>
      </c>
      <c r="H149" s="484">
        <v>100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4" customHeight="1">
      <c r="D150" s="507">
        <v>6</v>
      </c>
      <c r="E150" s="555" t="s">
        <v>659</v>
      </c>
      <c r="F150" s="516" t="s">
        <v>607</v>
      </c>
      <c r="G150" s="484">
        <v>3.4</v>
      </c>
      <c r="H150" s="484">
        <v>3.6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29.25" customHeight="1">
      <c r="D151" s="507">
        <v>7</v>
      </c>
      <c r="E151" s="555" t="s">
        <v>660</v>
      </c>
      <c r="F151" s="516" t="s">
        <v>14</v>
      </c>
      <c r="G151" s="484">
        <v>50</v>
      </c>
      <c r="H151" s="484">
        <v>50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32.25" customHeight="1">
      <c r="D152" s="507">
        <v>8</v>
      </c>
      <c r="E152" s="555" t="s">
        <v>661</v>
      </c>
      <c r="F152" s="516" t="s">
        <v>607</v>
      </c>
      <c r="G152" s="484">
        <v>0.83</v>
      </c>
      <c r="H152" s="484">
        <v>0.85</v>
      </c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</row>
    <row r="153" spans="4:18" ht="15">
      <c r="D153" s="507"/>
      <c r="E153" s="488" t="s">
        <v>614</v>
      </c>
      <c r="F153" s="516"/>
      <c r="G153" s="535"/>
      <c r="H153" s="535"/>
      <c r="I153" s="536">
        <v>100</v>
      </c>
      <c r="J153" s="537">
        <v>3</v>
      </c>
      <c r="K153" s="484"/>
      <c r="L153" s="484"/>
      <c r="M153" s="484"/>
      <c r="N153" s="484"/>
      <c r="O153" s="484"/>
      <c r="P153" s="484"/>
      <c r="Q153" s="484"/>
      <c r="R153" s="484"/>
    </row>
    <row r="154" spans="4:18" ht="27.75" customHeight="1">
      <c r="D154" s="507"/>
      <c r="E154" s="488" t="s">
        <v>613</v>
      </c>
      <c r="F154" s="481"/>
      <c r="G154" s="481"/>
      <c r="H154" s="481"/>
      <c r="I154" s="491">
        <v>96.3</v>
      </c>
      <c r="J154" s="490">
        <v>0</v>
      </c>
      <c r="K154" s="484"/>
      <c r="L154" s="484"/>
      <c r="M154" s="484"/>
      <c r="N154" s="484"/>
      <c r="O154" s="484"/>
      <c r="P154" s="484"/>
      <c r="Q154" s="484"/>
      <c r="R154" s="484"/>
    </row>
    <row r="155" spans="4:18" ht="26.25" customHeight="1">
      <c r="D155" s="507"/>
      <c r="E155" s="640" t="s">
        <v>663</v>
      </c>
      <c r="F155" s="641"/>
      <c r="G155" s="641"/>
      <c r="H155" s="641"/>
      <c r="I155" s="641"/>
      <c r="J155" s="641"/>
      <c r="K155" s="641"/>
      <c r="L155" s="641"/>
      <c r="M155" s="641"/>
      <c r="N155" s="641"/>
      <c r="O155" s="641"/>
      <c r="P155" s="641"/>
      <c r="Q155" s="641"/>
      <c r="R155" s="642"/>
    </row>
    <row r="156" spans="4:18" ht="27" customHeight="1">
      <c r="D156" s="507"/>
      <c r="E156" s="640" t="s">
        <v>664</v>
      </c>
      <c r="F156" s="641"/>
      <c r="G156" s="641"/>
      <c r="H156" s="641"/>
      <c r="I156" s="641"/>
      <c r="J156" s="641"/>
      <c r="K156" s="641"/>
      <c r="L156" s="641"/>
      <c r="M156" s="641"/>
      <c r="N156" s="641"/>
      <c r="O156" s="641"/>
      <c r="P156" s="641"/>
      <c r="Q156" s="641"/>
      <c r="R156" s="642"/>
    </row>
    <row r="157" spans="4:18" ht="54" customHeight="1">
      <c r="D157" s="507">
        <v>1</v>
      </c>
      <c r="E157" s="554" t="s">
        <v>662</v>
      </c>
      <c r="F157" s="481" t="s">
        <v>14</v>
      </c>
      <c r="G157" s="516">
        <v>99.8</v>
      </c>
      <c r="H157" s="516">
        <v>94.6</v>
      </c>
      <c r="I157" s="490"/>
      <c r="J157" s="490"/>
      <c r="K157" s="484"/>
      <c r="L157" s="484"/>
      <c r="M157" s="484"/>
      <c r="N157" s="484"/>
      <c r="O157" s="484"/>
      <c r="P157" s="484"/>
      <c r="Q157" s="484"/>
      <c r="R157" s="484"/>
    </row>
    <row r="158" spans="4:18" ht="37.5" customHeight="1">
      <c r="D158" s="507">
        <v>2</v>
      </c>
      <c r="E158" s="555" t="s">
        <v>640</v>
      </c>
      <c r="F158" s="481" t="s">
        <v>14</v>
      </c>
      <c r="G158" s="516">
        <v>100</v>
      </c>
      <c r="H158" s="516">
        <v>100</v>
      </c>
      <c r="I158" s="490"/>
      <c r="J158" s="490"/>
      <c r="K158" s="484"/>
      <c r="L158" s="484"/>
      <c r="M158" s="484"/>
      <c r="N158" s="484"/>
      <c r="O158" s="484"/>
      <c r="P158" s="484"/>
      <c r="Q158" s="484"/>
      <c r="R158" s="484"/>
    </row>
    <row r="159" spans="4:18" ht="17.25" customHeight="1">
      <c r="D159" s="507"/>
      <c r="E159" s="488" t="s">
        <v>614</v>
      </c>
      <c r="F159" s="516"/>
      <c r="G159" s="535"/>
      <c r="H159" s="535"/>
      <c r="I159" s="536">
        <v>50</v>
      </c>
      <c r="J159" s="537">
        <v>1</v>
      </c>
      <c r="K159" s="484"/>
      <c r="L159" s="484"/>
      <c r="M159" s="484"/>
      <c r="N159" s="484"/>
      <c r="O159" s="484"/>
      <c r="P159" s="484"/>
      <c r="Q159" s="484"/>
      <c r="R159" s="484"/>
    </row>
    <row r="160" spans="4:18" ht="27.75" customHeight="1">
      <c r="D160" s="507"/>
      <c r="E160" s="488" t="s">
        <v>613</v>
      </c>
      <c r="F160" s="481"/>
      <c r="G160" s="481"/>
      <c r="H160" s="481"/>
      <c r="I160" s="491">
        <v>84.8</v>
      </c>
      <c r="J160" s="490">
        <v>1</v>
      </c>
      <c r="K160" s="484"/>
      <c r="L160" s="484"/>
      <c r="M160" s="484"/>
      <c r="N160" s="484"/>
      <c r="O160" s="484"/>
      <c r="P160" s="484"/>
      <c r="Q160" s="484"/>
      <c r="R160" s="484"/>
    </row>
    <row r="161" spans="4:18" ht="70.5" customHeight="1">
      <c r="D161" s="507"/>
      <c r="E161" s="499" t="s">
        <v>590</v>
      </c>
      <c r="F161" s="500"/>
      <c r="G161" s="484"/>
      <c r="H161" s="484"/>
      <c r="I161" s="484"/>
      <c r="J161" s="491" t="s">
        <v>766</v>
      </c>
      <c r="K161" s="516"/>
      <c r="L161" s="516"/>
      <c r="M161" s="516"/>
      <c r="N161" s="516"/>
      <c r="O161" s="516"/>
      <c r="P161" s="491" t="s">
        <v>767</v>
      </c>
      <c r="Q161" s="518" t="s">
        <v>693</v>
      </c>
      <c r="R161" s="491" t="s">
        <v>691</v>
      </c>
    </row>
    <row r="162" spans="4:19" ht="27.75" customHeight="1">
      <c r="D162" s="644" t="s">
        <v>768</v>
      </c>
      <c r="E162" s="644"/>
      <c r="F162" s="644"/>
      <c r="G162" s="644"/>
      <c r="H162" s="644"/>
      <c r="I162" s="644"/>
      <c r="J162" s="644"/>
      <c r="K162" s="644"/>
      <c r="L162" s="644"/>
      <c r="M162" s="644"/>
      <c r="N162" s="644"/>
      <c r="O162" s="644"/>
      <c r="P162" s="644"/>
      <c r="Q162" s="644"/>
      <c r="R162" s="644"/>
      <c r="S162" s="465"/>
    </row>
    <row r="163" spans="4:18" ht="45" customHeight="1">
      <c r="D163" s="500"/>
      <c r="E163" s="639" t="s">
        <v>694</v>
      </c>
      <c r="F163" s="639"/>
      <c r="G163" s="639"/>
      <c r="H163" s="639"/>
      <c r="I163" s="639"/>
      <c r="J163" s="639"/>
      <c r="K163" s="639"/>
      <c r="L163" s="639"/>
      <c r="M163" s="639"/>
      <c r="N163" s="639"/>
      <c r="O163" s="639"/>
      <c r="P163" s="639"/>
      <c r="Q163" s="639"/>
      <c r="R163" s="639"/>
    </row>
    <row r="164" spans="4:18" ht="30.75" customHeight="1">
      <c r="D164" s="498"/>
      <c r="E164" s="662" t="s">
        <v>769</v>
      </c>
      <c r="F164" s="663"/>
      <c r="G164" s="663"/>
      <c r="H164" s="663"/>
      <c r="I164" s="663"/>
      <c r="J164" s="663"/>
      <c r="K164" s="663"/>
      <c r="L164" s="663"/>
      <c r="M164" s="663"/>
      <c r="N164" s="663"/>
      <c r="O164" s="663"/>
      <c r="P164" s="663"/>
      <c r="Q164" s="663"/>
      <c r="R164" s="664"/>
    </row>
    <row r="165" spans="4:21" ht="63" customHeight="1">
      <c r="D165" s="507">
        <v>1</v>
      </c>
      <c r="E165" s="555" t="s">
        <v>645</v>
      </c>
      <c r="F165" s="532" t="s">
        <v>516</v>
      </c>
      <c r="G165" s="556">
        <v>15</v>
      </c>
      <c r="H165" s="556">
        <v>39</v>
      </c>
      <c r="I165" s="557"/>
      <c r="J165" s="533"/>
      <c r="K165" s="485"/>
      <c r="L165" s="485"/>
      <c r="M165" s="485"/>
      <c r="N165" s="485"/>
      <c r="O165" s="485"/>
      <c r="P165" s="485"/>
      <c r="Q165" s="485"/>
      <c r="R165" s="485"/>
      <c r="U165" s="256" t="s">
        <v>375</v>
      </c>
    </row>
    <row r="166" spans="4:18" ht="33.75" customHeight="1">
      <c r="D166" s="507">
        <v>2</v>
      </c>
      <c r="E166" s="555" t="s">
        <v>646</v>
      </c>
      <c r="F166" s="532" t="s">
        <v>516</v>
      </c>
      <c r="G166" s="556">
        <v>50</v>
      </c>
      <c r="H166" s="556">
        <v>27</v>
      </c>
      <c r="I166" s="557"/>
      <c r="J166" s="533"/>
      <c r="K166" s="485"/>
      <c r="L166" s="485"/>
      <c r="M166" s="485"/>
      <c r="N166" s="485"/>
      <c r="O166" s="485"/>
      <c r="P166" s="485"/>
      <c r="Q166" s="485"/>
      <c r="R166" s="485"/>
    </row>
    <row r="167" spans="4:18" ht="43.5" customHeight="1">
      <c r="D167" s="507">
        <v>3</v>
      </c>
      <c r="E167" s="555" t="s">
        <v>647</v>
      </c>
      <c r="F167" s="532" t="s">
        <v>516</v>
      </c>
      <c r="G167" s="556">
        <v>20</v>
      </c>
      <c r="H167" s="556">
        <v>9</v>
      </c>
      <c r="I167" s="557"/>
      <c r="J167" s="533"/>
      <c r="K167" s="485"/>
      <c r="L167" s="485"/>
      <c r="M167" s="485"/>
      <c r="N167" s="485"/>
      <c r="O167" s="485"/>
      <c r="P167" s="485"/>
      <c r="Q167" s="485"/>
      <c r="R167" s="485"/>
    </row>
    <row r="168" spans="4:18" ht="18.75" customHeight="1">
      <c r="D168" s="507"/>
      <c r="E168" s="488" t="s">
        <v>614</v>
      </c>
      <c r="F168" s="516"/>
      <c r="G168" s="535"/>
      <c r="H168" s="535"/>
      <c r="I168" s="536">
        <v>33.3</v>
      </c>
      <c r="J168" s="537">
        <v>1</v>
      </c>
      <c r="K168" s="485"/>
      <c r="L168" s="485"/>
      <c r="M168" s="485"/>
      <c r="N168" s="485"/>
      <c r="O168" s="485"/>
      <c r="P168" s="485"/>
      <c r="Q168" s="485"/>
      <c r="R168" s="485"/>
    </row>
    <row r="169" spans="4:18" ht="29.25" customHeight="1">
      <c r="D169" s="507"/>
      <c r="E169" s="488" t="s">
        <v>613</v>
      </c>
      <c r="F169" s="481"/>
      <c r="G169" s="481"/>
      <c r="H169" s="481"/>
      <c r="I169" s="491">
        <v>99.61</v>
      </c>
      <c r="J169" s="490">
        <v>0</v>
      </c>
      <c r="K169" s="485"/>
      <c r="L169" s="485"/>
      <c r="M169" s="485"/>
      <c r="N169" s="485"/>
      <c r="O169" s="485"/>
      <c r="P169" s="485"/>
      <c r="Q169" s="485"/>
      <c r="R169" s="485"/>
    </row>
    <row r="170" spans="4:18" ht="90.75" customHeight="1">
      <c r="D170" s="502"/>
      <c r="E170" s="499" t="s">
        <v>590</v>
      </c>
      <c r="F170" s="500"/>
      <c r="G170" s="484"/>
      <c r="H170" s="484"/>
      <c r="I170" s="484"/>
      <c r="J170" s="491" t="s">
        <v>744</v>
      </c>
      <c r="K170" s="484"/>
      <c r="L170" s="484"/>
      <c r="M170" s="485"/>
      <c r="N170" s="485"/>
      <c r="O170" s="485"/>
      <c r="P170" s="491" t="s">
        <v>770</v>
      </c>
      <c r="Q170" s="518" t="s">
        <v>771</v>
      </c>
      <c r="R170" s="491" t="s">
        <v>772</v>
      </c>
    </row>
    <row r="171" spans="4:18" ht="52.5" customHeight="1">
      <c r="D171" s="644" t="s">
        <v>796</v>
      </c>
      <c r="E171" s="644"/>
      <c r="F171" s="644"/>
      <c r="G171" s="644"/>
      <c r="H171" s="644"/>
      <c r="I171" s="644"/>
      <c r="J171" s="644"/>
      <c r="K171" s="644"/>
      <c r="L171" s="644"/>
      <c r="M171" s="644"/>
      <c r="N171" s="644"/>
      <c r="O171" s="644"/>
      <c r="P171" s="644"/>
      <c r="Q171" s="644"/>
      <c r="R171" s="644"/>
    </row>
    <row r="172" spans="4:18" ht="27.75" customHeight="1">
      <c r="D172" s="561"/>
      <c r="E172" s="639" t="s">
        <v>695</v>
      </c>
      <c r="F172" s="639"/>
      <c r="G172" s="639"/>
      <c r="H172" s="639"/>
      <c r="I172" s="639"/>
      <c r="J172" s="639"/>
      <c r="K172" s="639"/>
      <c r="L172" s="639"/>
      <c r="M172" s="639"/>
      <c r="N172" s="639"/>
      <c r="O172" s="639"/>
      <c r="P172" s="639"/>
      <c r="Q172" s="639"/>
      <c r="R172" s="639"/>
    </row>
    <row r="173" spans="4:18" ht="41.25" customHeight="1">
      <c r="D173" s="558"/>
      <c r="E173" s="639" t="s">
        <v>773</v>
      </c>
      <c r="F173" s="656"/>
      <c r="G173" s="656"/>
      <c r="H173" s="656"/>
      <c r="I173" s="656"/>
      <c r="J173" s="656"/>
      <c r="K173" s="656"/>
      <c r="L173" s="656"/>
      <c r="M173" s="656"/>
      <c r="N173" s="656"/>
      <c r="O173" s="656"/>
      <c r="P173" s="656"/>
      <c r="Q173" s="656"/>
      <c r="R173" s="656"/>
    </row>
    <row r="174" spans="4:18" ht="17.25" customHeight="1">
      <c r="D174" s="507">
        <v>1</v>
      </c>
      <c r="E174" s="555" t="s">
        <v>696</v>
      </c>
      <c r="F174" s="601" t="s">
        <v>776</v>
      </c>
      <c r="G174" s="602">
        <v>240</v>
      </c>
      <c r="H174" s="602">
        <v>240</v>
      </c>
      <c r="I174" s="560"/>
      <c r="J174" s="559"/>
      <c r="K174" s="485"/>
      <c r="L174" s="485"/>
      <c r="M174" s="485"/>
      <c r="N174" s="485"/>
      <c r="O174" s="485"/>
      <c r="P174" s="485"/>
      <c r="Q174" s="485"/>
      <c r="R174" s="485"/>
    </row>
    <row r="175" spans="4:18" ht="33" customHeight="1">
      <c r="D175" s="507" t="s">
        <v>619</v>
      </c>
      <c r="E175" s="555" t="s">
        <v>774</v>
      </c>
      <c r="F175" s="532" t="s">
        <v>14</v>
      </c>
      <c r="G175" s="574">
        <v>86</v>
      </c>
      <c r="H175" s="574">
        <v>86</v>
      </c>
      <c r="I175" s="585"/>
      <c r="J175" s="587"/>
      <c r="K175" s="485"/>
      <c r="L175" s="485"/>
      <c r="M175" s="485"/>
      <c r="N175" s="485"/>
      <c r="O175" s="485"/>
      <c r="P175" s="485"/>
      <c r="Q175" s="485"/>
      <c r="R175" s="485"/>
    </row>
    <row r="176" spans="4:18" ht="78.75" customHeight="1">
      <c r="D176" s="507" t="s">
        <v>711</v>
      </c>
      <c r="E176" s="555" t="s">
        <v>775</v>
      </c>
      <c r="F176" s="532" t="s">
        <v>14</v>
      </c>
      <c r="G176" s="574">
        <v>57.4</v>
      </c>
      <c r="H176" s="574">
        <v>57.4</v>
      </c>
      <c r="I176" s="585"/>
      <c r="J176" s="587"/>
      <c r="K176" s="485"/>
      <c r="L176" s="485"/>
      <c r="M176" s="485"/>
      <c r="N176" s="485"/>
      <c r="O176" s="485"/>
      <c r="P176" s="485"/>
      <c r="Q176" s="485"/>
      <c r="R176" s="485"/>
    </row>
    <row r="177" spans="4:18" ht="16.5" customHeight="1">
      <c r="D177" s="507"/>
      <c r="E177" s="488" t="s">
        <v>614</v>
      </c>
      <c r="F177" s="516"/>
      <c r="G177" s="603"/>
      <c r="H177" s="603"/>
      <c r="I177" s="536">
        <v>100</v>
      </c>
      <c r="J177" s="537">
        <v>3</v>
      </c>
      <c r="K177" s="485"/>
      <c r="L177" s="485"/>
      <c r="M177" s="485"/>
      <c r="N177" s="485"/>
      <c r="O177" s="485"/>
      <c r="P177" s="485"/>
      <c r="Q177" s="485"/>
      <c r="R177" s="485"/>
    </row>
    <row r="178" spans="4:18" ht="28.5">
      <c r="D178" s="507"/>
      <c r="E178" s="488" t="s">
        <v>613</v>
      </c>
      <c r="F178" s="562"/>
      <c r="G178" s="562"/>
      <c r="H178" s="562"/>
      <c r="I178" s="491">
        <v>100</v>
      </c>
      <c r="J178" s="490">
        <v>0</v>
      </c>
      <c r="K178" s="485"/>
      <c r="L178" s="485"/>
      <c r="M178" s="485"/>
      <c r="N178" s="485"/>
      <c r="O178" s="485"/>
      <c r="P178" s="485"/>
      <c r="Q178" s="485"/>
      <c r="R178" s="485"/>
    </row>
    <row r="179" spans="4:18" ht="40.5" customHeight="1">
      <c r="D179" s="561"/>
      <c r="E179" s="639" t="s">
        <v>697</v>
      </c>
      <c r="F179" s="639"/>
      <c r="G179" s="639"/>
      <c r="H179" s="639"/>
      <c r="I179" s="639"/>
      <c r="J179" s="639"/>
      <c r="K179" s="639"/>
      <c r="L179" s="639"/>
      <c r="M179" s="639"/>
      <c r="N179" s="639"/>
      <c r="O179" s="639"/>
      <c r="P179" s="639"/>
      <c r="Q179" s="639"/>
      <c r="R179" s="639"/>
    </row>
    <row r="180" spans="4:18" ht="32.25" customHeight="1">
      <c r="D180" s="558"/>
      <c r="E180" s="662" t="s">
        <v>777</v>
      </c>
      <c r="F180" s="663"/>
      <c r="G180" s="663"/>
      <c r="H180" s="663"/>
      <c r="I180" s="663"/>
      <c r="J180" s="663"/>
      <c r="K180" s="663"/>
      <c r="L180" s="663"/>
      <c r="M180" s="663"/>
      <c r="N180" s="663"/>
      <c r="O180" s="663"/>
      <c r="P180" s="663"/>
      <c r="Q180" s="663"/>
      <c r="R180" s="664"/>
    </row>
    <row r="181" spans="4:18" ht="31.5" customHeight="1">
      <c r="D181" s="507">
        <v>1</v>
      </c>
      <c r="E181" s="555" t="s">
        <v>698</v>
      </c>
      <c r="F181" s="532" t="s">
        <v>607</v>
      </c>
      <c r="G181" s="556">
        <v>1</v>
      </c>
      <c r="H181" s="556">
        <v>1</v>
      </c>
      <c r="I181" s="560"/>
      <c r="J181" s="559"/>
      <c r="K181" s="485"/>
      <c r="L181" s="485"/>
      <c r="M181" s="485"/>
      <c r="N181" s="485"/>
      <c r="O181" s="485"/>
      <c r="P181" s="485"/>
      <c r="Q181" s="485"/>
      <c r="R181" s="485"/>
    </row>
    <row r="182" spans="4:18" ht="31.5" customHeight="1">
      <c r="D182" s="507" t="s">
        <v>619</v>
      </c>
      <c r="E182" s="604" t="s">
        <v>778</v>
      </c>
      <c r="F182" s="532" t="s">
        <v>779</v>
      </c>
      <c r="G182" s="556">
        <v>89250</v>
      </c>
      <c r="H182" s="556">
        <v>89250</v>
      </c>
      <c r="I182" s="585"/>
      <c r="J182" s="587"/>
      <c r="K182" s="485"/>
      <c r="L182" s="485"/>
      <c r="M182" s="485"/>
      <c r="N182" s="485"/>
      <c r="O182" s="485"/>
      <c r="P182" s="485"/>
      <c r="Q182" s="485"/>
      <c r="R182" s="485"/>
    </row>
    <row r="183" spans="4:18" ht="19.5" customHeight="1">
      <c r="D183" s="507"/>
      <c r="E183" s="488" t="s">
        <v>614</v>
      </c>
      <c r="F183" s="516"/>
      <c r="G183" s="603"/>
      <c r="H183" s="603"/>
      <c r="I183" s="536">
        <v>100</v>
      </c>
      <c r="J183" s="537">
        <v>3</v>
      </c>
      <c r="K183" s="485"/>
      <c r="L183" s="485"/>
      <c r="M183" s="485"/>
      <c r="N183" s="485"/>
      <c r="O183" s="485"/>
      <c r="P183" s="485"/>
      <c r="Q183" s="485"/>
      <c r="R183" s="485"/>
    </row>
    <row r="184" spans="4:18" ht="28.5">
      <c r="D184" s="507"/>
      <c r="E184" s="488" t="s">
        <v>613</v>
      </c>
      <c r="F184" s="562"/>
      <c r="G184" s="562"/>
      <c r="H184" s="562"/>
      <c r="I184" s="491">
        <v>100</v>
      </c>
      <c r="J184" s="490">
        <v>0</v>
      </c>
      <c r="K184" s="485"/>
      <c r="L184" s="485"/>
      <c r="M184" s="485"/>
      <c r="N184" s="485"/>
      <c r="O184" s="485"/>
      <c r="P184" s="485"/>
      <c r="Q184" s="485"/>
      <c r="R184" s="485"/>
    </row>
    <row r="185" spans="4:18" ht="66.75" customHeight="1">
      <c r="D185" s="502"/>
      <c r="E185" s="499" t="s">
        <v>590</v>
      </c>
      <c r="F185" s="561"/>
      <c r="G185" s="484"/>
      <c r="H185" s="484"/>
      <c r="I185" s="484"/>
      <c r="J185" s="491" t="s">
        <v>699</v>
      </c>
      <c r="K185" s="484"/>
      <c r="L185" s="484"/>
      <c r="M185" s="485"/>
      <c r="N185" s="485"/>
      <c r="O185" s="485"/>
      <c r="P185" s="491" t="s">
        <v>700</v>
      </c>
      <c r="Q185" s="518" t="s">
        <v>687</v>
      </c>
      <c r="R185" s="491" t="s">
        <v>648</v>
      </c>
    </row>
    <row r="186" spans="4:18" ht="45" customHeight="1">
      <c r="D186" s="644" t="s">
        <v>797</v>
      </c>
      <c r="E186" s="644"/>
      <c r="F186" s="644"/>
      <c r="G186" s="644"/>
      <c r="H186" s="644"/>
      <c r="I186" s="644"/>
      <c r="J186" s="644"/>
      <c r="K186" s="644"/>
      <c r="L186" s="644"/>
      <c r="M186" s="644"/>
      <c r="N186" s="644"/>
      <c r="O186" s="644"/>
      <c r="P186" s="644"/>
      <c r="Q186" s="644"/>
      <c r="R186" s="644"/>
    </row>
    <row r="187" spans="4:18" ht="42" customHeight="1">
      <c r="D187" s="588"/>
      <c r="E187" s="639" t="s">
        <v>780</v>
      </c>
      <c r="F187" s="639"/>
      <c r="G187" s="639"/>
      <c r="H187" s="639"/>
      <c r="I187" s="639"/>
      <c r="J187" s="639"/>
      <c r="K187" s="639"/>
      <c r="L187" s="639"/>
      <c r="M187" s="639"/>
      <c r="N187" s="639"/>
      <c r="O187" s="639"/>
      <c r="P187" s="639"/>
      <c r="Q187" s="639"/>
      <c r="R187" s="639"/>
    </row>
    <row r="188" spans="4:18" ht="45.75" customHeight="1" thickBot="1">
      <c r="D188" s="586"/>
      <c r="E188" s="662" t="s">
        <v>781</v>
      </c>
      <c r="F188" s="663"/>
      <c r="G188" s="663"/>
      <c r="H188" s="663"/>
      <c r="I188" s="663"/>
      <c r="J188" s="663"/>
      <c r="K188" s="663"/>
      <c r="L188" s="663"/>
      <c r="M188" s="663"/>
      <c r="N188" s="663"/>
      <c r="O188" s="663"/>
      <c r="P188" s="663"/>
      <c r="Q188" s="663"/>
      <c r="R188" s="664"/>
    </row>
    <row r="189" spans="4:18" ht="29.25" customHeight="1" thickBot="1">
      <c r="D189" s="507">
        <v>1</v>
      </c>
      <c r="E189" s="607" t="s">
        <v>783</v>
      </c>
      <c r="F189" s="578" t="s">
        <v>14</v>
      </c>
      <c r="G189" s="578">
        <v>31</v>
      </c>
      <c r="H189" s="578">
        <v>31</v>
      </c>
      <c r="I189" s="585"/>
      <c r="J189" s="587"/>
      <c r="K189" s="485"/>
      <c r="L189" s="485"/>
      <c r="M189" s="485"/>
      <c r="N189" s="485"/>
      <c r="O189" s="485"/>
      <c r="P189" s="485"/>
      <c r="Q189" s="485"/>
      <c r="R189" s="485"/>
    </row>
    <row r="190" spans="4:18" ht="26.25" customHeight="1" thickBot="1">
      <c r="D190" s="507" t="s">
        <v>619</v>
      </c>
      <c r="E190" s="608" t="s">
        <v>784</v>
      </c>
      <c r="F190" s="606" t="s">
        <v>14</v>
      </c>
      <c r="G190" s="606">
        <v>59</v>
      </c>
      <c r="H190" s="606">
        <v>59</v>
      </c>
      <c r="I190" s="585"/>
      <c r="J190" s="587"/>
      <c r="K190" s="485"/>
      <c r="L190" s="485"/>
      <c r="M190" s="485"/>
      <c r="N190" s="485"/>
      <c r="O190" s="485"/>
      <c r="P190" s="485"/>
      <c r="Q190" s="485"/>
      <c r="R190" s="485"/>
    </row>
    <row r="191" spans="4:18" ht="24.75" customHeight="1" thickBot="1">
      <c r="D191" s="507" t="s">
        <v>711</v>
      </c>
      <c r="E191" s="608" t="s">
        <v>785</v>
      </c>
      <c r="F191" s="606" t="s">
        <v>14</v>
      </c>
      <c r="G191" s="606">
        <v>74</v>
      </c>
      <c r="H191" s="606">
        <v>74</v>
      </c>
      <c r="I191" s="585"/>
      <c r="J191" s="587"/>
      <c r="K191" s="485"/>
      <c r="L191" s="485"/>
      <c r="M191" s="485"/>
      <c r="N191" s="485"/>
      <c r="O191" s="485"/>
      <c r="P191" s="485"/>
      <c r="Q191" s="485"/>
      <c r="R191" s="485"/>
    </row>
    <row r="192" spans="4:18" ht="25.5" customHeight="1" thickBot="1">
      <c r="D192" s="507" t="s">
        <v>755</v>
      </c>
      <c r="E192" s="605" t="s">
        <v>786</v>
      </c>
      <c r="F192" s="606" t="s">
        <v>782</v>
      </c>
      <c r="G192" s="606">
        <v>1.06</v>
      </c>
      <c r="H192" s="606">
        <v>1.24</v>
      </c>
      <c r="I192" s="585"/>
      <c r="J192" s="587"/>
      <c r="K192" s="485"/>
      <c r="L192" s="485"/>
      <c r="M192" s="485"/>
      <c r="N192" s="485"/>
      <c r="O192" s="485"/>
      <c r="P192" s="485"/>
      <c r="Q192" s="485"/>
      <c r="R192" s="485"/>
    </row>
    <row r="193" spans="4:18" ht="24.75" customHeight="1" thickBot="1">
      <c r="D193" s="507" t="s">
        <v>756</v>
      </c>
      <c r="E193" s="605" t="s">
        <v>787</v>
      </c>
      <c r="F193" s="606" t="s">
        <v>782</v>
      </c>
      <c r="G193" s="606">
        <v>0.5</v>
      </c>
      <c r="H193" s="606">
        <v>0.09</v>
      </c>
      <c r="I193" s="585"/>
      <c r="J193" s="587"/>
      <c r="K193" s="485"/>
      <c r="L193" s="485"/>
      <c r="M193" s="485"/>
      <c r="N193" s="485"/>
      <c r="O193" s="485"/>
      <c r="P193" s="485"/>
      <c r="Q193" s="485"/>
      <c r="R193" s="485"/>
    </row>
    <row r="194" spans="4:18" ht="30.75" customHeight="1" thickBot="1">
      <c r="D194" s="507" t="s">
        <v>757</v>
      </c>
      <c r="E194" s="605" t="s">
        <v>788</v>
      </c>
      <c r="F194" s="606" t="s">
        <v>782</v>
      </c>
      <c r="G194" s="606">
        <v>7.7</v>
      </c>
      <c r="H194" s="606">
        <v>2.42</v>
      </c>
      <c r="I194" s="585"/>
      <c r="J194" s="587"/>
      <c r="K194" s="485"/>
      <c r="L194" s="485"/>
      <c r="M194" s="485"/>
      <c r="N194" s="485"/>
      <c r="O194" s="485"/>
      <c r="P194" s="485"/>
      <c r="Q194" s="485"/>
      <c r="R194" s="485"/>
    </row>
    <row r="195" spans="4:18" ht="19.5" customHeight="1">
      <c r="D195" s="507"/>
      <c r="E195" s="488" t="s">
        <v>614</v>
      </c>
      <c r="F195" s="516"/>
      <c r="G195" s="603"/>
      <c r="H195" s="603"/>
      <c r="I195" s="536">
        <v>66.7</v>
      </c>
      <c r="J195" s="537">
        <v>1</v>
      </c>
      <c r="K195" s="485"/>
      <c r="L195" s="485"/>
      <c r="M195" s="485"/>
      <c r="N195" s="485"/>
      <c r="O195" s="485"/>
      <c r="P195" s="485"/>
      <c r="Q195" s="485"/>
      <c r="R195" s="485"/>
    </row>
    <row r="196" spans="4:18" ht="28.5">
      <c r="D196" s="507"/>
      <c r="E196" s="488" t="s">
        <v>613</v>
      </c>
      <c r="F196" s="563"/>
      <c r="G196" s="563"/>
      <c r="H196" s="563"/>
      <c r="I196" s="491">
        <v>13.7</v>
      </c>
      <c r="J196" s="490">
        <v>1</v>
      </c>
      <c r="K196" s="485"/>
      <c r="L196" s="485"/>
      <c r="M196" s="485"/>
      <c r="N196" s="485"/>
      <c r="O196" s="485"/>
      <c r="P196" s="485"/>
      <c r="Q196" s="485"/>
      <c r="R196" s="485"/>
    </row>
    <row r="197" spans="4:18" ht="64.5" customHeight="1">
      <c r="D197" s="502"/>
      <c r="E197" s="499" t="s">
        <v>590</v>
      </c>
      <c r="F197" s="600"/>
      <c r="G197" s="484"/>
      <c r="H197" s="484"/>
      <c r="I197" s="484"/>
      <c r="J197" s="491" t="s">
        <v>789</v>
      </c>
      <c r="K197" s="484"/>
      <c r="L197" s="484"/>
      <c r="M197" s="485"/>
      <c r="N197" s="485"/>
      <c r="O197" s="485"/>
      <c r="P197" s="491" t="s">
        <v>790</v>
      </c>
      <c r="Q197" s="518" t="s">
        <v>791</v>
      </c>
      <c r="R197" s="491" t="s">
        <v>792</v>
      </c>
    </row>
  </sheetData>
  <sheetProtection selectLockedCells="1" selectUnlockedCells="1"/>
  <mergeCells count="65">
    <mergeCell ref="D186:R186"/>
    <mergeCell ref="E187:R187"/>
    <mergeCell ref="E188:R188"/>
    <mergeCell ref="I119:I120"/>
    <mergeCell ref="J119:J120"/>
    <mergeCell ref="P119:P120"/>
    <mergeCell ref="Q119:Q120"/>
    <mergeCell ref="D171:R171"/>
    <mergeCell ref="E172:R172"/>
    <mergeCell ref="E173:R173"/>
    <mergeCell ref="G3:H3"/>
    <mergeCell ref="E156:R156"/>
    <mergeCell ref="E112:R112"/>
    <mergeCell ref="E123:R123"/>
    <mergeCell ref="E124:R124"/>
    <mergeCell ref="E138:R138"/>
    <mergeCell ref="D7:R7"/>
    <mergeCell ref="E64:R64"/>
    <mergeCell ref="E65:R65"/>
    <mergeCell ref="E72:R72"/>
    <mergeCell ref="E41:R41"/>
    <mergeCell ref="E111:R111"/>
    <mergeCell ref="E42:R42"/>
    <mergeCell ref="D26:R26"/>
    <mergeCell ref="E33:R33"/>
    <mergeCell ref="D110:R110"/>
    <mergeCell ref="D79:R79"/>
    <mergeCell ref="E50:R50"/>
    <mergeCell ref="D89:R89"/>
    <mergeCell ref="E34:R34"/>
    <mergeCell ref="I3:I4"/>
    <mergeCell ref="D6:R6"/>
    <mergeCell ref="D8:R8"/>
    <mergeCell ref="E49:R49"/>
    <mergeCell ref="Q3:Q4"/>
    <mergeCell ref="E3:E4"/>
    <mergeCell ref="F3:F4"/>
    <mergeCell ref="R3:R4"/>
    <mergeCell ref="D27:R27"/>
    <mergeCell ref="P3:P4"/>
    <mergeCell ref="D1:R1"/>
    <mergeCell ref="D63:R63"/>
    <mergeCell ref="D25:R25"/>
    <mergeCell ref="J3:J4"/>
    <mergeCell ref="D3:D4"/>
    <mergeCell ref="E180:R180"/>
    <mergeCell ref="E164:R164"/>
    <mergeCell ref="E163:R163"/>
    <mergeCell ref="R119:R120"/>
    <mergeCell ref="D136:R136"/>
    <mergeCell ref="E57:R57"/>
    <mergeCell ref="E58:R58"/>
    <mergeCell ref="D88:R88"/>
    <mergeCell ref="D90:R90"/>
    <mergeCell ref="D100:R100"/>
    <mergeCell ref="D104:R104"/>
    <mergeCell ref="E80:R80"/>
    <mergeCell ref="E81:R81"/>
    <mergeCell ref="E73:R73"/>
    <mergeCell ref="E179:R179"/>
    <mergeCell ref="E155:R155"/>
    <mergeCell ref="E137:R137"/>
    <mergeCell ref="D162:R162"/>
    <mergeCell ref="E143:R143"/>
    <mergeCell ref="E144:R144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2020-03-23T13:11:08Z</cp:lastPrinted>
  <dcterms:created xsi:type="dcterms:W3CDTF">1996-10-08T23:32:33Z</dcterms:created>
  <dcterms:modified xsi:type="dcterms:W3CDTF">2020-03-26T11:22:18Z</dcterms:modified>
  <cp:category/>
  <cp:version/>
  <cp:contentType/>
  <cp:contentStatus/>
</cp:coreProperties>
</file>